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A- FEBRERO\"/>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6" i="3"/>
</calcChain>
</file>

<file path=xl/sharedStrings.xml><?xml version="1.0" encoding="utf-8"?>
<sst xmlns="http://schemas.openxmlformats.org/spreadsheetml/2006/main" count="666" uniqueCount="305">
  <si>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</si>
  <si>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</si>
  <si>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</si>
  <si>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</si>
  <si>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</si>
  <si>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</si>
  <si>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</si>
  <si>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</si>
  <si>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</si>
  <si>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</si>
  <si>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</si>
  <si>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</si>
  <si>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</si>
  <si>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</si>
  <si>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Servicios Generales</t>
  </si>
  <si>
    <t>SERVICIOS PROFESIONALES DE ASESORÍA Y CONSULTORÍA ESPECIALIZADA</t>
  </si>
  <si>
    <t>RODRIGUEZ MARISCAL MARIO ALBERTO</t>
  </si>
  <si>
    <t>PROGRAMA DE RECAUDACION 2023 (PAE)</t>
  </si>
  <si>
    <t>DAVID JARAMILLO CABRERA</t>
  </si>
  <si>
    <t>Arrendamiento de 3 carpas para las oficinas Recaudadoras de la Tesorería Municipal</t>
  </si>
  <si>
    <t>ELISEO RENTA TODO SA DE CV</t>
  </si>
  <si>
    <t>SERVICIO DE LIMPIEZA EN OFICINAS EXTERIORES  PARTIDA 2 DE PRESIDENCIA MUNICIPAL</t>
  </si>
  <si>
    <t>ESPECIALISTAS EN LIMPIEZA EMPRESARIAL SA DE CV</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</si>
  <si>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</si>
  <si>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</si>
  <si>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</si>
  <si>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</si>
  <si>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</si>
  <si>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</si>
  <si>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</si>
  <si>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</si>
  <si>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SERVICIOS DE LIMPIEZA EN CENTRALES Y MICROESTACIONES DE TRANSFERNCIA DEL SIT PARTIDA 4</t>
  </si>
  <si>
    <t>HP- 001023</t>
  </si>
  <si>
    <t>SE-007023</t>
  </si>
  <si>
    <t>SE-052023</t>
  </si>
  <si>
    <t>SE-045023</t>
  </si>
  <si>
    <t>SE-044023</t>
  </si>
  <si>
    <t>SE-051023</t>
  </si>
  <si>
    <t>SE-050023</t>
  </si>
  <si>
    <t>SE-049023</t>
  </si>
  <si>
    <t>SE-048023</t>
  </si>
  <si>
    <t>SE-047023</t>
  </si>
  <si>
    <t>SE-046023</t>
  </si>
  <si>
    <t>REPORTE INTEGRAL DEL 1 DE ENERO AL 28 DE FEBRERO DE 2023</t>
  </si>
  <si>
    <t>Inversión Pública</t>
  </si>
  <si>
    <t>Talleres Mecánicos</t>
  </si>
  <si>
    <t>GENERAR Y PUBLICAR CONTENIDOS EN LAS REDES SOCIALES DEL MUNICIPIO: FACEBOOK, INSTAGRAM Y Y TWITTER, DISEÑANDO UNA ESTRATEGIA DE CREACIÓN DE CONTENIDOS Y UNA AGENDA DE PUBLICACIONES</t>
  </si>
  <si>
    <t>HMKT S DE RL DE CV</t>
  </si>
  <si>
    <t>A TRANSMITIR POR LAS ESTACIONES DE RADIO DE GRUPO RADIO FORMULA BAJÍO EN LAS EMISORAS RADIO FÓRMULA BAJÍO 101.1 FM Y TRIÓN 107.1 FM, LOS SERVICIOS QUE COMPRENDEN TRANSMISIÓN AL AIRE</t>
  </si>
  <si>
    <t>TRANSMISORA REGIONAL RADIO FORMULA SA DE CV</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</si>
  <si>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</si>
  <si>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</si>
  <si>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</si>
  <si>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PROGRAMA DE RECAUDACION PREDIAL 2023 (PAE)</t>
  </si>
  <si>
    <t>MA GUADALUPE RODRIGUEZ LARA</t>
  </si>
  <si>
    <t>SERVICIOS PARA DISEÑAR LA ESTRATEGIA Y EJECUTAR LA IMPLEMENTACIÓN DE LAS CAMPAÑAS DE PUBLICIDAD DIGITAL DENOMINADAS: PREDIAL 2023 Y PARTICIPA LEÓN 2023</t>
  </si>
  <si>
    <t>MA TERESA JUAREZ LEYVA</t>
  </si>
  <si>
    <t>Renta de equipo mobiliario y carpas, para el evento denominado ¿Participa León 2023¿ que se llevará a cabo el 20 de enero del presente año.</t>
  </si>
  <si>
    <t>TORREZ CABRERA MA GUADALUPE</t>
  </si>
  <si>
    <t>Elaboración de dictamen técnico del estudio que determina el esquema tarifario del Sistema Integrado de Transporte de León, Guanajuato.</t>
  </si>
  <si>
    <t>GENIE SC</t>
  </si>
  <si>
    <t>Impulsar el desarrollo de acciones inherentes al Fortalecimiento de las MiPymes, a través de la detección de sus necesidades para hacerlas más competitivas de conformidad con el Anexo Único que forma parte integral del presente instrumento</t>
  </si>
  <si>
    <t>CONSEJO NACIONAL DE LA INDUSTRIA DEL CONOCIMIENTO AC</t>
  </si>
  <si>
    <t>Servicio de alimentos para el consumo del personal adscrito a la DCCA que genera tiempo y turno extra en sus distintas áreas</t>
  </si>
  <si>
    <t>DURAN MEDINA RUBY JARASETT</t>
  </si>
  <si>
    <t>ZAMORA MARCELA</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</si>
  <si>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</si>
  <si>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</si>
  <si>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</si>
  <si>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</si>
  <si>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</si>
  <si>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</si>
  <si>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</si>
  <si>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</si>
  <si>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</si>
  <si>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</si>
  <si>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</si>
  <si>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FONDO GUANAJUATO ADMIC LEON A C</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</si>
  <si>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</si>
  <si>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</si>
  <si>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GRUPO PRODUCE COMUNICACION SA DE CV</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</si>
  <si>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</si>
  <si>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</si>
  <si>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</si>
  <si>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</si>
  <si>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aportar de forma proporcional y complementaria en terminós previstos en este intrumento los recursos necesarios p/la ejecución p/dar cobertura de servicio de agua potable, alcantarrillado y tratamiento  y la incorporación del Fracc.Industri</t>
  </si>
  <si>
    <t>SISTEMA DE AGUA POTABLE Y ALCANTARILLADO DE LEON</t>
  </si>
  <si>
    <t>EL PRESTADOR SE OBLIGA CON LA DGMA A LA RECEPCIÓN Y DISPOSICIÓN FINAL DE RESIDUOS SÓLIDOS MUNICIPALES DE LEÓN, GUANAJUATO.</t>
  </si>
  <si>
    <t>PROMOTORA AMBIENTAL SAB DE CV</t>
  </si>
  <si>
    <t>PROGRAMA DE RECAUDACIÓN 2023 (PAE)</t>
  </si>
  <si>
    <t>MARIA DE JESUS MUÑOZ HERNANDEZ</t>
  </si>
  <si>
    <t>MUÑOZ ROCHA MA DE JESUS</t>
  </si>
  <si>
    <t>IRMA ALEJANDRA ALVAREZ TORRES</t>
  </si>
  <si>
    <t>LINDA ARIZBETH GONZALEZ MEDINA</t>
  </si>
  <si>
    <t>MARIA ARACELI RAMIREZ PRECIADO</t>
  </si>
  <si>
    <t>ALBA GONZALEZ MARINA ANTONIA</t>
  </si>
  <si>
    <t>ALICIA YAMILE ALVAREZ GUTIERREZ</t>
  </si>
  <si>
    <t>ELIZABETH DE JESUS GARCIA HERNANDEZ</t>
  </si>
  <si>
    <t>CADENA AGUILERA SUSANA ALEJANDRA</t>
  </si>
  <si>
    <t>SILVIA LORENA GUTIERREZ MEDINA</t>
  </si>
  <si>
    <t>PACHECO ZAVALA CECILIA</t>
  </si>
  <si>
    <t>MARIA CRUZ STEPHANIE BARUCH ORTIZ</t>
  </si>
  <si>
    <t>LAURA ISABEL RANGEL ALTAMIRANO</t>
  </si>
  <si>
    <t>JUANA ELIA MONTERO GUTIERREZ</t>
  </si>
  <si>
    <t>JUAN CARLOS ARRIAGA VELAZQUEZ</t>
  </si>
  <si>
    <t>BECERRA DURAN ALEJANDRO</t>
  </si>
  <si>
    <t>JUAN CARLOS VALTIERRA RIVERA</t>
  </si>
  <si>
    <t>J VALENTE FUENTES LAGUNA</t>
  </si>
  <si>
    <t>LORENZO ESPINOLA GONZALEZ</t>
  </si>
  <si>
    <t>RODRIGUEZ ZUÑIGA JESUS ISAI</t>
  </si>
  <si>
    <t>DIONISIO ANTONIO JUAREZ SAAVEDRA</t>
  </si>
  <si>
    <t>GARCIA MARES JESUS EDUARDO</t>
  </si>
  <si>
    <t>GAONA ORTIZ JESUS ARTURO ABRAHAM</t>
  </si>
  <si>
    <t>HERRERA PEREZ ISRAEL</t>
  </si>
  <si>
    <t>SERRANO AVILA OSCAR FRANCISCO</t>
  </si>
  <si>
    <t>JOSE DE JESUS MENDEZ ARENAS</t>
  </si>
  <si>
    <t>MARTINEZ MATA DANIEL RAFAEL</t>
  </si>
  <si>
    <t>IGMAR DAVID LOPEZ MARTINEZ</t>
  </si>
  <si>
    <t>JORGE RAMIREZ ALVAREZ</t>
  </si>
  <si>
    <t>JUAN ANTONIO GUEVARA RAMOS</t>
  </si>
  <si>
    <t>VALADEZ LOPEZ ELISEO JUAN</t>
  </si>
  <si>
    <t>VILLALPANDO RAMIREZ ALBERTO</t>
  </si>
  <si>
    <t>QUINTANA GUERRERO JOSE FRANCISCO</t>
  </si>
  <si>
    <t>RAMIREZ GAYTAN MARIO ALBERTO</t>
  </si>
  <si>
    <t>RIVERA AGUILERA CARLOS ALBERTO</t>
  </si>
  <si>
    <t>SANDOVAL HERNANDEZ JULIO CESAR</t>
  </si>
  <si>
    <t>ADRIAN SIERRA RAMIREZ</t>
  </si>
  <si>
    <t>ESCAMILLA PORRAS ROGELIO</t>
  </si>
  <si>
    <t>DIEGO OMAR ABUNDES LOPEZ</t>
  </si>
  <si>
    <t>HECTOR ADRIAN FERNANDEZ LUNA</t>
  </si>
  <si>
    <t>PEDRO GUERRERO CORTES</t>
  </si>
  <si>
    <t>ZONA A, RECOLECCION Y TRASLADO DE RESIDUOS SOLIDOS URBANOS NO PELIGROSOS EN EL MUNICIPIO DE LEON</t>
  </si>
  <si>
    <t>GESTION E INNOVACION EN SERVICIOS AMBIENTALES SA DE CV</t>
  </si>
  <si>
    <t>FELIPE DE JESUS ROJAS BRIZUELA</t>
  </si>
  <si>
    <t>RUBEN LANDEROS NERI</t>
  </si>
  <si>
    <t>LUIS ANGEL GONZALEZ CORONA</t>
  </si>
  <si>
    <t>ALAN FERNANDO GARCIA MARES</t>
  </si>
  <si>
    <t>EDUARDO ALEJANDRO GAONA ORTIZ</t>
  </si>
  <si>
    <t>MARIO ALBERTO BERNAL GRANADOS</t>
  </si>
  <si>
    <t>MANTENIMIENTO A LAS ÁREAS VERDES DE ESPACIOS PÚBLICOS, JARDINES Y VIALIDADES DEL SECTOR 3, LEÓN, GTO. (1a etapa 2023)</t>
  </si>
  <si>
    <t>RAMIREZ MARTINEZ JORGE HUMBERTO</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</si>
  <si>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</si>
  <si>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</si>
  <si>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</si>
  <si>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PROFESIONALES EN MANTENIMIENTO Y LIMPIEZA SA DE CV</t>
  </si>
  <si>
    <t>MANTENIMIENTO INTEGRAL A LAS ÁREAS PÚBLICAS DE LEON, GTO. (1A ETAPA 2023).</t>
  </si>
  <si>
    <t>REMODELART INMOBILIARIA, S.A DE C.V</t>
  </si>
  <si>
    <t>REHABILITACIÓN DE LOS CAMINOS RURALES: NUEVO VALLE DE MORENO EL DERRAMADERO, SAN JOSÉ DE OTATES SUR-PUERTOS DEL AIRE, LEÓN, GUANAJUATO.</t>
  </si>
  <si>
    <t>ARSA CONSTRUYE SA DE CV</t>
  </si>
  <si>
    <t>REHABILITACIÓN DE LOS CAMINOS RURALES: SAUCO - AGUA  ZARCA, IBARILLA - AGUA ZARCA,  LEÓN GUANAJUATO</t>
  </si>
  <si>
    <t>MIGUEL ANGEL MATA SEGOVIANO</t>
  </si>
  <si>
    <t>MANTENIMIENTO A LAS ÁREAS VERDES DE ESPACIOS PÚBLICOS, JARDINES Y VIALIDADES DEL SECTOR 1, LEÓN, GTO. (1a ETAPA 2023)</t>
  </si>
  <si>
    <t>M LIBERTAD EZQUERRA LLORET</t>
  </si>
  <si>
    <t>MANTENIMIENTO Y PODA DE ARBOLADO EN VIALIDADES, JARDINES Y ESPACIOS PÚBLICOS DEL SECTOR 1 (1a ETAPA 2023), LEÓN GTO.</t>
  </si>
  <si>
    <t>MUÑOZ MUÑOZ OSCAR</t>
  </si>
  <si>
    <t>MANTENIMIENTO INTEGRAL AL CAMELLÓN DEL BLVD SAN JUAN BOSCO, MIGUEL DE C. SAAVEDRA, ARISTÓTELES, CALCOPIRITA, EXPOSICIONES, LAS JOYAS Y CALÍOPE LEÓN, GTO. (1a etapa 2023)</t>
  </si>
  <si>
    <t>BECERRA CORDOVA JAIME</t>
  </si>
  <si>
    <t>MANTENIMIENTO Y PODA DE ARBOLADO EN VIALIDADES, JARDINES Y ESPACIOS PÚBLICOS DEL SECTOR 5 (1a ETAPA 2023), LEÓN GTO.</t>
  </si>
  <si>
    <t>SUAREZ LAZARO CLAUDIA VERONICA</t>
  </si>
  <si>
    <t>MANTENIMIENTO Y PODA DE ARBOLADO EN VIALIDADES, JARDINES Y ESPACIOS PÚBLICOS DEL SECTOR 2 (1a ETAPA 2023), LEÓN GTO.</t>
  </si>
  <si>
    <t>JOSE CONCEPCION PEREZ ARENAS</t>
  </si>
  <si>
    <t>MANTENIMIENTO A LAS ÁREAS VERDES DE ESPACIOS PÚBLICOS, JARDINES Y VIALIDADES DEL SECTOR 4, LEÓN, GTO. (1a etapa 2023)</t>
  </si>
  <si>
    <t>MANTENIMIENTO INTEGRAL AL CAMELLÓN DEL BLVD. AEROPUERTO EN LEÓN, GTO. (1a etapa 2023).</t>
  </si>
  <si>
    <t>SERVICIOS INTEGRALES DE MANTENIMIENTO Y LIMPIEZA 403 SA DE CV</t>
  </si>
  <si>
    <t>MANTENIMIENTO INTEGRAL AL CAMELLÓN DEL BLVD. JUAN JOSÉ TORRES LANDA EN LEÓN, GTO. (1ra etapa 2023).</t>
  </si>
  <si>
    <t>MANTENIMIENTO INTEGRAL AL CAMELLÓN DEL BLVD. CAMPESTRE, INSURGENTES, MALECÓN DEL RÍO, LÓPEZ SANABRIA, GARZA SADA Y CERRO GORDO, LEÓN, GTO. (1a etapa 2023).</t>
  </si>
  <si>
    <t>CORPORACION DEL SA DE CV</t>
  </si>
  <si>
    <t>MANTENIMIENTO INTEGRAL AL CAMELLÓN DEL EJE METROPOLITANO, BLVD. H. MEDINA, A. MADRAZO, T. CRUCES, V. QUIROGA, C. CHILPANCINGO, H. BUSTOS E IBARRILLA, LEÓN GTO. (1a etapa 2023).</t>
  </si>
  <si>
    <t>ALCARAZ GUTIERREZ ANTONIO</t>
  </si>
  <si>
    <t>MANTENIMIENTO INTEGRAL AL CAMELLÓN DEL BLVD. ADOLFO LÓPEZ MATEOS, BLVD. SAN PEDRO, P. DE JEREZ, AMÉRICAS, ROMA Y G. BOCANEGRA LEÓN, GTO. (1a etapa 2023)</t>
  </si>
  <si>
    <t>COMPAÑIA Y MANTENIMIENTO INDUSTRIAL RAMVAL SA DE CV</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</si>
  <si>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</si>
  <si>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</si>
  <si>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CONSTRUCTORA COIBSA SA DE CV</t>
  </si>
  <si>
    <t>JORGE ARTURO GONZALEZ GONZALEZ</t>
  </si>
  <si>
    <t>CUMPLIMIENTO DE SENTENCIA DERIVADA DEL JUICIO NUM DE EXPEDIENTE 797/1A PAGO POR RESTITUCION DE LA CIMENTACION DE UNA CASETA EN PREDIO DE SU PRPIEDAD UBICADO EN PARCELA 7 P1/1 DEL EJIDO BARRANCA DE VENADEROS EN ESTA CIUDAD</t>
  </si>
  <si>
    <t>FONT LOPEZ EDUARDO JOSE</t>
  </si>
  <si>
    <t>SERVICIOS DE  MANTENIMIENTOS MULTIMARCA DE VEHICULOS PROPIEDAD MUNICIPAL</t>
  </si>
  <si>
    <t>AUTOMOTORES DE LEON SA DE CV</t>
  </si>
  <si>
    <t>SERVICIOS DE REPARACIÓN Y MANTENIMIENTO DEL EQUIPO DE TRANSPORTE TERRESTRE, E INSTALACIÓN DE EQUIPOS EN LOS MISMOS, PROPIEDAD DEL MUNICIPIO DE LEÓN, CONSISTENTES EN LA CONISTENTES EN LA REPARACIÓN DE MOTORES</t>
  </si>
  <si>
    <t>PEREZ GONZALEZ JUAN MANUEL</t>
  </si>
  <si>
    <t>ELECTRO DIESEL DEL BAJIO SA DE CV</t>
  </si>
  <si>
    <t>SERVICIO DE REPARACIÓN Y MANTENIMIENTO DEL EQUIPO DE TRANSPORTE E INSTALACIÓN DE EQUIPOS EN LOS MISMOS, PROPIEDAD DEL MUNICIPIO DE LEÓN, CONSISTENTES EN LA REPARACIÓN DE MOTORES</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</si>
  <si>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</si>
  <si>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</si>
  <si>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</si>
  <si>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</si>
  <si>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</si>
  <si>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</si>
  <si>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</si>
  <si>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</si>
  <si>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</si>
  <si>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</si>
  <si>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</si>
  <si>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</si>
  <si>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</si>
  <si>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</si>
  <si>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</si>
  <si>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</si>
  <si>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</si>
  <si>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</si>
  <si>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</si>
  <si>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</si>
  <si>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</si>
  <si>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</si>
  <si>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</si>
  <si>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</si>
  <si>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</si>
  <si>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</si>
  <si>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</si>
  <si>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</si>
  <si>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</si>
  <si>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</si>
  <si>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</si>
  <si>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</si>
  <si>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</si>
  <si>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</si>
  <si>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</si>
  <si>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</si>
  <si>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</si>
  <si>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</si>
  <si>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</si>
  <si>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</si>
  <si>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</si>
  <si>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</si>
  <si>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</si>
  <si>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</si>
  <si>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</si>
  <si>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</si>
  <si>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</si>
  <si>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</si>
  <si>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</si>
  <si>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</si>
  <si>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</si>
  <si>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</si>
  <si>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</si>
  <si>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</si>
  <si>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</si>
  <si>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</si>
  <si>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</si>
  <si>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</si>
  <si>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</si>
  <si>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</si>
  <si>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</si>
  <si>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</si>
  <si>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</si>
  <si>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</si>
  <si>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</si>
  <si>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</si>
  <si>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SPM-003023</t>
  </si>
  <si>
    <t>SE-055023</t>
  </si>
  <si>
    <t>SE-054023</t>
  </si>
  <si>
    <t>SE-053023</t>
  </si>
  <si>
    <t>SE-017023</t>
  </si>
  <si>
    <t>SE-013023</t>
  </si>
  <si>
    <t>SE-011023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</si>
  <si>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</si>
  <si>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</si>
  <si>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</si>
  <si>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</si>
  <si>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</si>
  <si>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</si>
  <si>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</si>
  <si>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</si>
  <si>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</si>
  <si>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</si>
  <si>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</si>
  <si>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</si>
  <si>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</si>
  <si>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</si>
  <si>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</si>
  <si>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</si>
  <si>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</si>
  <si>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</si>
  <si>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</si>
  <si>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</si>
  <si>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</si>
  <si>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</si>
  <si>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SE-110023</t>
  </si>
  <si>
    <t>SE-122023</t>
  </si>
  <si>
    <t>SE-116023</t>
  </si>
  <si>
    <t>SE-120023</t>
  </si>
  <si>
    <t>SE-123023</t>
  </si>
  <si>
    <t>SE-117023</t>
  </si>
  <si>
    <t>SE-111023</t>
  </si>
  <si>
    <t>SE-112023</t>
  </si>
  <si>
    <t>SE-121023</t>
  </si>
  <si>
    <t>SE-119023</t>
  </si>
  <si>
    <t>SE-115023</t>
  </si>
  <si>
    <t>SE-118023</t>
  </si>
  <si>
    <t>SE-114023</t>
  </si>
  <si>
    <t>SE-127023</t>
  </si>
  <si>
    <t>SE-130023</t>
  </si>
  <si>
    <t>SE-132023</t>
  </si>
  <si>
    <t>SE-133023</t>
  </si>
  <si>
    <t>SE-134023</t>
  </si>
  <si>
    <t>SE-135023</t>
  </si>
  <si>
    <t>SE-129023</t>
  </si>
  <si>
    <t>SE-128023</t>
  </si>
  <si>
    <t>SE-126023</t>
  </si>
  <si>
    <t>SE-125023</t>
  </si>
  <si>
    <t>SE-124023</t>
  </si>
  <si>
    <t>Unidad Responsable</t>
  </si>
  <si>
    <t>Nombre de la UR</t>
  </si>
  <si>
    <t>Fecha de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</si>
</sst>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44" fontId="0" fillId="0" borderId="0" xfId="42" applyFont="1"/>
    <xf numFmtId="15" fontId="0" fillId="0" borderId="0" xfId="0" applyNumberFormat="1" applyAlignment="1">
      <alignment horizontal="center"/>
    </xf>
    <xf numFmtId="22" fontId="0" fillId="0" borderId="0" xfId="0" applyNumberFormat="1" applyAlignment="1">
      <alignment horizontal="center"/>
    </xf>
    <xf numFmtId="0" fontId="18" fillId="0" borderId="0" xfId="0" applyFont="1" applyAlignment="1">
      <alignment horizontal="center" vertical="center" wrapText="1"/>
    </xf>
    <xf numFmtId="0" fontId="0" fillId="0" borderId="0" xfId="0" applyAlignment="1">
      <alignment horizontal="left" vertical="top"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ocuments/CONTRATOS%202023/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1215</v>
          </cell>
          <cell r="B19" t="str">
            <v>DIRECCIÓN GENERAL DE FISCALIZACIÓN Y CONTROL</v>
          </cell>
        </row>
        <row r="20">
          <cell r="A20">
            <v>1216</v>
          </cell>
          <cell r="B20" t="str">
            <v>DIRECCIÓN GENERAL DE ARCHIVO</v>
          </cell>
        </row>
        <row r="21">
          <cell r="A21">
            <v>1217</v>
          </cell>
          <cell r="B21" t="str">
            <v>DIRECCIÓN DE MEDIACIÓN MUNICIPAL</v>
          </cell>
        </row>
        <row r="22">
          <cell r="A22">
            <v>1218</v>
          </cell>
          <cell r="B22" t="str">
            <v>SUBSECRETARÍA TÉCNICA DEL H. AYUNTAMIENTO</v>
          </cell>
        </row>
        <row r="23">
          <cell r="A23">
            <v>1310</v>
          </cell>
          <cell r="B23" t="str">
            <v>TESORERIA MUNICIPAL</v>
          </cell>
        </row>
        <row r="24">
          <cell r="A24">
            <v>1311</v>
          </cell>
          <cell r="B24" t="str">
            <v>DIRECCIÓN GENERAL DE EGRESOS</v>
          </cell>
        </row>
        <row r="25">
          <cell r="A25">
            <v>1312</v>
          </cell>
          <cell r="B25" t="str">
            <v>DIRECCIÓN GENERAL DE GESTIÓN ADMINISTRACION Y ENLACE GUBERNAMENTAL</v>
          </cell>
        </row>
        <row r="26">
          <cell r="A26">
            <v>1314</v>
          </cell>
          <cell r="B26" t="str">
            <v>DIRECCIÓN GENERAL DE INGRESOS</v>
          </cell>
        </row>
        <row r="27">
          <cell r="A27">
            <v>1315</v>
          </cell>
          <cell r="B27" t="str">
            <v>DIRECCIÓN GENERAL DE RECURSOS MATERIALES Y SERVICIOS GENERALES</v>
          </cell>
        </row>
        <row r="28">
          <cell r="A28">
            <v>1316</v>
          </cell>
          <cell r="B28" t="str">
            <v>DIRECCIÓN GENERAL DE INVERSIÓN PÚBLICA</v>
          </cell>
        </row>
        <row r="29">
          <cell r="A29">
            <v>1410</v>
          </cell>
          <cell r="B29" t="str">
            <v>CONTRALORÍA MUNICIPAL</v>
          </cell>
        </row>
        <row r="30">
          <cell r="A30">
            <v>1510</v>
          </cell>
          <cell r="B30" t="str">
            <v>SECRETARÍA DE SEGURIDAD PÚBLICA</v>
          </cell>
        </row>
        <row r="31">
          <cell r="A31">
            <v>1512</v>
          </cell>
          <cell r="B31" t="str">
            <v>DIRECCION GENERAL DE POLICÍA</v>
          </cell>
        </row>
        <row r="32">
          <cell r="A32">
            <v>1513</v>
          </cell>
          <cell r="B32" t="str">
            <v>DIRECCION GENERAL DE TRÁNSITO</v>
          </cell>
        </row>
        <row r="33">
          <cell r="A33">
            <v>1514</v>
          </cell>
          <cell r="B33" t="str">
            <v>DIRECCIÓN GENERAL DE PROTECCIÓN CIVIL</v>
          </cell>
        </row>
        <row r="34">
          <cell r="A34">
            <v>1515</v>
          </cell>
          <cell r="B34" t="str">
            <v>DIRECCIÓN GENERAL DE OFICIALES CALIFICADORES</v>
          </cell>
        </row>
        <row r="35">
          <cell r="A35">
            <v>1517</v>
          </cell>
          <cell r="B35" t="str">
            <v>DIRECCIÓN GENERAL DE PREVENCIÓN DEL DELITO</v>
          </cell>
        </row>
        <row r="36">
          <cell r="A36">
            <v>1519</v>
          </cell>
          <cell r="B36" t="str">
            <v>DIRECCIÓN DE CTRO DE FORMACIÓN POLICIAL</v>
          </cell>
        </row>
        <row r="37">
          <cell r="A37">
            <v>1520</v>
          </cell>
          <cell r="B37" t="str">
            <v>DIRECCIÓN GRAL DEL SIST DE CÓMPUTO COMANDO, COMUNICACIONES Y CONTROL</v>
          </cell>
        </row>
        <row r="38">
          <cell r="A38">
            <v>1521</v>
          </cell>
          <cell r="B38" t="str">
            <v>DIRECCIÓN DE SERVICIOS DE SEGURIDAD PRIVADA</v>
          </cell>
        </row>
        <row r="39">
          <cell r="A39">
            <v>1522</v>
          </cell>
          <cell r="B39" t="str">
            <v>SUBSECRETARIA DE ATENCIÓN A LA COMUNIDAD</v>
          </cell>
        </row>
        <row r="40">
          <cell r="A40">
            <v>1523</v>
          </cell>
          <cell r="B40" t="str">
            <v>JUZGADO CÍVICO GENERAL</v>
          </cell>
        </row>
        <row r="41">
          <cell r="A41">
            <v>1525</v>
          </cell>
          <cell r="B41" t="str">
            <v>DIRECCIÓN GENERAL DE ASUNTOS JURÍDICOS Y DERECHOS HUMANOS</v>
          </cell>
        </row>
        <row r="42">
          <cell r="A42">
            <v>1527</v>
          </cell>
          <cell r="B42" t="str">
            <v xml:space="preserve">DIRECCIÓN GENERAL DE FISCALIZACIÓN Y CONTROL </v>
          </cell>
        </row>
        <row r="43">
          <cell r="A43">
            <v>1610</v>
          </cell>
          <cell r="B43" t="str">
            <v>DIRECCIÓN GENERAL DE COMUNICACIÓN SOCIAL</v>
          </cell>
        </row>
        <row r="44">
          <cell r="A44">
            <v>1710</v>
          </cell>
          <cell r="B44" t="str">
            <v>DIRECCIÓN GENERAL DE DESARROLLO INSTITUCIONAL</v>
          </cell>
        </row>
        <row r="45">
          <cell r="A45">
            <v>1810</v>
          </cell>
          <cell r="B45" t="str">
            <v>DIRECCIÓN GENERAL DE DESARROLLO RURAL</v>
          </cell>
        </row>
        <row r="46">
          <cell r="A46">
            <v>1815</v>
          </cell>
          <cell r="B46" t="str">
            <v>DIRECCIÓN GRAL DE DESARROLLO SOCIAL Y HUMANO</v>
          </cell>
        </row>
        <row r="47">
          <cell r="A47">
            <v>1816</v>
          </cell>
          <cell r="B47" t="str">
            <v>DIRECCIÓN DE PROGRAMAS ESTRATÉGICOS</v>
          </cell>
        </row>
        <row r="48">
          <cell r="A48">
            <v>1817</v>
          </cell>
          <cell r="B48" t="str">
            <v>DIRECCION DE PIPAS MUNICIPALES</v>
          </cell>
        </row>
        <row r="49">
          <cell r="A49">
            <v>1910</v>
          </cell>
          <cell r="B49" t="str">
            <v>DIRECCION DE DESARROLLO Y PARTICIPACIÓN CIUDANA</v>
          </cell>
        </row>
        <row r="50">
          <cell r="A50">
            <v>2010</v>
          </cell>
          <cell r="B50" t="str">
            <v>DIRECCIÓN GENERAL DE DESARROLLO URBANO</v>
          </cell>
        </row>
        <row r="51">
          <cell r="A51">
            <v>2110</v>
          </cell>
          <cell r="B51" t="str">
            <v>DIRECCIÓN GENERAL DE ECONOMÍA</v>
          </cell>
        </row>
        <row r="52">
          <cell r="A52">
            <v>2111</v>
          </cell>
          <cell r="B52" t="str">
            <v>DIRECCION DE COMERCIO Y CONSUMO</v>
          </cell>
        </row>
        <row r="53">
          <cell r="A53">
            <v>2112</v>
          </cell>
          <cell r="B53" t="str">
            <v>DIRECCIÓN DE ATRACCIÓN DE INVERSIONES</v>
          </cell>
        </row>
        <row r="54">
          <cell r="A54">
            <v>2210</v>
          </cell>
          <cell r="B54" t="str">
            <v>DIRECCIÓN GENERAL DE EDUCACIÓN</v>
          </cell>
        </row>
        <row r="55">
          <cell r="A55">
            <v>2310</v>
          </cell>
          <cell r="B55" t="str">
            <v>DIRECCIÓN GENERAL DE GESTIÓN AMBIENTAL</v>
          </cell>
        </row>
        <row r="56">
          <cell r="A56">
            <v>2410</v>
          </cell>
          <cell r="B56" t="str">
            <v>DIRECCIÓN GENERAL DE MOVILIDAD</v>
          </cell>
        </row>
        <row r="57">
          <cell r="A57">
            <v>2510</v>
          </cell>
          <cell r="B57" t="str">
            <v>DIRECCIÓN GENERAL DE OBRA PÚBLICA</v>
          </cell>
        </row>
        <row r="58">
          <cell r="A58">
            <v>2610</v>
          </cell>
          <cell r="B58" t="str">
            <v>DIRECCIÓN GENERAL DE SALUD</v>
          </cell>
        </row>
        <row r="59">
          <cell r="A59">
            <v>2615</v>
          </cell>
          <cell r="B59" t="str">
            <v>DIRECCIÓN DE ASEO PUBLICO</v>
          </cell>
        </row>
        <row r="60">
          <cell r="A60">
            <v>2715</v>
          </cell>
          <cell r="B60" t="str">
            <v>PROVISIONES ECONOMICAS</v>
          </cell>
        </row>
        <row r="61">
          <cell r="A61">
            <v>2810</v>
          </cell>
          <cell r="B61" t="str">
            <v>EGRESOS APLICABLES A DIVERSAS DEPENDENCIAS</v>
          </cell>
        </row>
        <row r="62">
          <cell r="A62">
            <v>3010</v>
          </cell>
          <cell r="B62" t="str">
            <v>DEUDA PUBLICA</v>
          </cell>
        </row>
        <row r="63">
          <cell r="A63">
            <v>3110</v>
          </cell>
          <cell r="B63" t="str">
            <v>DIRECCIÓN GENERAL DE HOSPITALIDAD Y TURISMO</v>
          </cell>
        </row>
        <row r="64">
          <cell r="A64">
            <v>3210</v>
          </cell>
          <cell r="B64" t="str">
            <v>DIRECCIÓN GENERAL DE INNOVACIÓN</v>
          </cell>
        </row>
        <row r="65">
          <cell r="A65">
            <v>4010</v>
          </cell>
          <cell r="B65" t="str">
            <v>UNIDAD DE TRANSPARENCIA</v>
          </cell>
        </row>
        <row r="66">
          <cell r="A66">
            <v>4011</v>
          </cell>
          <cell r="B66" t="str">
            <v>JUZGADOS ADMINISTRATIVOS MUNICIPALES</v>
          </cell>
        </row>
        <row r="67">
          <cell r="A67">
            <v>4012</v>
          </cell>
          <cell r="B67" t="str">
            <v>DEFENSORÍA DE OFICIO EN MATERIA ADMINISTIVA</v>
          </cell>
        </row>
        <row r="68">
          <cell r="A68">
            <v>4013</v>
          </cell>
          <cell r="B68" t="str">
            <v>INSTITUTO MUNICIPAL DE PLANEACIÓN</v>
          </cell>
        </row>
        <row r="69">
          <cell r="A69">
            <v>5010</v>
          </cell>
          <cell r="B69" t="str">
            <v>PATRONATO DE BOMBEROS DE LEÓN GUANAJUATO</v>
          </cell>
        </row>
        <row r="70">
          <cell r="A70">
            <v>5011</v>
          </cell>
          <cell r="B70" t="str">
            <v>COMISIÓN MUNICIPAL DE CULTURA FÍSICA Y DEPORTE</v>
          </cell>
        </row>
        <row r="71">
          <cell r="A71">
            <v>5012</v>
          </cell>
          <cell r="B71" t="str">
            <v>SISTEMA PARA EL DESARROLLO INTEGRAL DE LA FAMILIA</v>
          </cell>
        </row>
        <row r="72">
          <cell r="A72">
            <v>5013</v>
          </cell>
          <cell r="B72" t="str">
            <v>PATRONATO EXPLORA</v>
          </cell>
        </row>
        <row r="73">
          <cell r="A73">
            <v>5015</v>
          </cell>
          <cell r="B73" t="str">
            <v>PATRONATO DE LA FERIA ESTATAL DE LEON</v>
          </cell>
        </row>
        <row r="74">
          <cell r="A74">
            <v>5017</v>
          </cell>
          <cell r="B74" t="str">
            <v>INSTITUTO MUNICIPAL DE VIVIENDA</v>
          </cell>
        </row>
        <row r="75">
          <cell r="A75">
            <v>5018</v>
          </cell>
          <cell r="B75" t="str">
            <v>INSTITUTO CULTURAL DE LEÓN</v>
          </cell>
        </row>
        <row r="76">
          <cell r="A76">
            <v>5019</v>
          </cell>
          <cell r="B76" t="str">
            <v>INSTITUTO MUNICIPAL DE LAS MUJERES</v>
          </cell>
        </row>
        <row r="77">
          <cell r="A77">
            <v>5020</v>
          </cell>
          <cell r="B77" t="str">
            <v>SISTEMA DE AGUA POTABLE Y ALCANTARILLADO</v>
          </cell>
        </row>
        <row r="78">
          <cell r="A78">
            <v>5021</v>
          </cell>
          <cell r="B78" t="str">
            <v>PATRONATO DEL PARQUE ZOOLÓGICO DE LEÓN</v>
          </cell>
        </row>
        <row r="79">
          <cell r="A79">
            <v>5050</v>
          </cell>
          <cell r="B79" t="str">
            <v>OFICINA DE CONVENCIONES Y VISITANTES</v>
          </cell>
        </row>
        <row r="80">
          <cell r="A80">
            <v>5051</v>
          </cell>
          <cell r="B80" t="str">
            <v>FIDEICOMISO DE OBRAS POR COOPERACIÓN</v>
          </cell>
        </row>
        <row r="81">
          <cell r="A81">
            <v>5052</v>
          </cell>
          <cell r="B81" t="str">
            <v>INSTITUTO MUNICIPAL DE LA JUVENTUD</v>
          </cell>
        </row>
        <row r="82">
          <cell r="A82">
            <v>5053</v>
          </cell>
          <cell r="B82" t="str">
            <v>PATRONATO DEL PARQUE ECOLÓGICO METROPOLITANO</v>
          </cell>
        </row>
        <row r="83">
          <cell r="A83">
            <v>5056</v>
          </cell>
          <cell r="B83" t="str">
            <v>FIDEICOMISO MUSEO DE LA CIUDAD DE LEÓN</v>
          </cell>
        </row>
        <row r="84">
          <cell r="A84">
            <v>5057</v>
          </cell>
          <cell r="B84" t="str">
            <v>SISTEMA INTEGRAL ASEO PUBLICO DE LEÓN GUANAJUATO</v>
          </cell>
        </row>
        <row r="85">
          <cell r="A85">
            <v>5058</v>
          </cell>
          <cell r="B85" t="str">
            <v>ACADEMIA METROPOLITANA DE SEGURIDAD PÚBLICA</v>
          </cell>
        </row>
        <row r="86">
          <cell r="A86">
            <v>5059</v>
          </cell>
          <cell r="B86" t="str">
            <v>FIDEICOMISO CIUDAD INDUSTRIAL DE LEÓN</v>
          </cell>
        </row>
        <row r="87">
          <cell r="A87">
            <v>3510</v>
          </cell>
          <cell r="B87"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tabSelected="1" topLeftCell="D1" zoomScale="70" zoomScaleNormal="70" workbookViewId="0">
      <selection activeCell="K5" sqref="K5"/>
    </sheetView>
  </sheetViews>
  <sheetFormatPr baseColWidth="10" defaultRowHeight="15" x14ac:dyDescent="0.25"/>
  <cols>
    <col min="1" max="1" width="29" customWidth="1"/>
    <col min="2" max="2" width="25.140625" style="1" customWidth="1"/>
    <col min="3" max="3" width="45" style="1" customWidth="1"/>
    <col min="4" max="4" width="42.5703125" style="1" customWidth="1"/>
    <col min="5" max="6" width="22.140625" style="7" customWidth="1"/>
    <col min="7" max="8" width="30" customWidth="1"/>
    <col min="9" max="9" width="68.5703125" style="1" customWidth="1"/>
    <col min="10" max="11" width="20.28515625" style="1" customWidth="1"/>
    <col min="12" max="12" width="20.85546875" style="1" customWidth="1"/>
    <col min="13" max="13" width="17.28515625" style="1" customWidth="1"/>
    <col min="14" max="14" width="19" style="1" customWidth="1"/>
  </cols>
  <sheetData>
    <row r="1" spans="1:14" ht="19.5" x14ac:dyDescent="0.25">
      <c r="A1" s="1"/>
      <c r="C1" s="12" t="s">
        <v>43</v>
      </c>
      <c r="D1" s="12"/>
      <c r="E1" s="12"/>
    </row>
    <row r="2" spans="1:14" ht="19.5" x14ac:dyDescent="0.25">
      <c r="A2" s="1"/>
      <c r="C2" s="3"/>
      <c r="D2" s="3"/>
      <c r="E2" s="8"/>
    </row>
    <row r="3" spans="1:14" ht="43.5" customHeight="1" x14ac:dyDescent="0.25">
      <c r="A3" s="13" t="s">
        <v>11</v>
      </c>
      <c r="B3" s="13"/>
      <c r="C3" s="13"/>
      <c r="D3" s="13"/>
      <c r="E3" s="8"/>
    </row>
    <row r="4" spans="1:14" ht="32.25" customHeight="1" thickBot="1" x14ac:dyDescent="0.3"/>
    <row r="5" spans="1:14" ht="33" customHeight="1" thickBot="1" x14ac:dyDescent="0.3">
      <c r="A5" s="2" t="s">
        <v>5</v>
      </c>
      <c r="B5" s="2" t="s">
        <v>9</v>
      </c>
      <c r="C5" s="2" t="s">
        <v>3</v>
      </c>
      <c r="D5" s="2" t="s">
        <v>0</v>
      </c>
      <c r="E5" s="5" t="s">
        <v>1</v>
      </c>
      <c r="F5" s="6" t="s">
        <v>2</v>
      </c>
      <c r="G5" s="2" t="s">
        <v>4</v>
      </c>
      <c r="H5" s="2" t="s">
        <v>302</v>
      </c>
      <c r="I5" s="2" t="s">
        <v>303</v>
      </c>
      <c r="J5" s="2" t="s">
        <v>6</v>
      </c>
      <c r="K5" s="2" t="s">
        <v>304</v>
      </c>
      <c r="L5" s="4" t="s">
        <v>7</v>
      </c>
      <c r="M5" s="4" t="s">
        <v>10</v>
      </c>
      <c r="N5" s="4" t="s">
        <v>8</v>
      </c>
    </row>
    <row r="6" spans="1:14" x14ac:dyDescent="0.25">
      <c r="A6" s="1" t="s">
        <v>13</v>
      </c>
      <c r="B6" s="1">
        <v>5536</v>
      </c>
      <c r="C6" t="s">
        <v>46</v>
      </c>
      <c r="D6" t="s">
        <v>47</v>
      </c>
      <c r="E6" s="9">
        <v>1440000</v>
      </c>
      <c r="F6" s="9">
        <v>120000</v>
      </c>
      <c r="G6" t="s">
        <v>12</v>
      </c>
      <c r="H6" s="1">
        <v>1610</v>
      </c>
      <c r="I6" s="1" t="str">
        <f>VLOOKUP(H6,[1]DATOS!$A$4:$B$87,2,FALSE)</f>
        <v>DIRECCIÓN GENERAL DE COMUNICACIÓN SOCIAL</v>
      </c>
      <c r="J6" s="1" t="s">
        <v>183</v>
      </c>
      <c r="K6" s="11">
        <v>44984.516701388886</v>
      </c>
      <c r="L6" s="10">
        <v>44927</v>
      </c>
      <c r="M6" s="10">
        <v>45291</v>
      </c>
      <c r="N6" s="10">
        <v>44927</v>
      </c>
    </row>
    <row r="7" spans="1:14" x14ac:dyDescent="0.25">
      <c r="A7" s="1" t="s">
        <v>13</v>
      </c>
      <c r="B7" s="1">
        <v>5535</v>
      </c>
      <c r="C7" t="s">
        <v>48</v>
      </c>
      <c r="D7" t="s">
        <v>49</v>
      </c>
      <c r="E7" s="9">
        <v>1724137.93</v>
      </c>
      <c r="F7" s="9">
        <v>1724137.93</v>
      </c>
      <c r="G7" t="s">
        <v>12</v>
      </c>
      <c r="H7" s="1">
        <v>1610</v>
      </c>
      <c r="I7" s="1" t="str">
        <f>VLOOKUP(H7,[1]DATOS!$A$4:$B$87,2,FALSE)</f>
        <v>DIRECCIÓN GENERAL DE COMUNICACIÓN SOCIAL</v>
      </c>
      <c r="J7" s="1" t="s">
        <v>184</v>
      </c>
      <c r="K7" s="11">
        <v>44985.500625000001</v>
      </c>
      <c r="L7" s="10">
        <v>44927</v>
      </c>
      <c r="M7" s="10">
        <v>45169</v>
      </c>
      <c r="N7" s="10">
        <v>44927</v>
      </c>
    </row>
    <row r="8" spans="1:14" x14ac:dyDescent="0.25">
      <c r="A8" s="1" t="s">
        <v>13</v>
      </c>
      <c r="B8" s="1">
        <v>5534</v>
      </c>
      <c r="C8" t="s">
        <v>50</v>
      </c>
      <c r="D8" t="s">
        <v>51</v>
      </c>
      <c r="E8" s="9">
        <v>850000</v>
      </c>
      <c r="F8" s="9">
        <v>0</v>
      </c>
      <c r="G8" t="s">
        <v>12</v>
      </c>
      <c r="H8" s="1">
        <v>2210</v>
      </c>
      <c r="I8" s="1" t="str">
        <f>VLOOKUP(H8,[1]DATOS!$A$4:$B$87,2,FALSE)</f>
        <v>DIRECCIÓN GENERAL DE EDUCACIÓN</v>
      </c>
      <c r="J8" s="1" t="s">
        <v>185</v>
      </c>
      <c r="K8" s="11">
        <v>44981.534166666665</v>
      </c>
      <c r="L8" s="10">
        <v>44965</v>
      </c>
      <c r="M8" s="10">
        <v>45289</v>
      </c>
      <c r="N8" s="10">
        <v>44965</v>
      </c>
    </row>
    <row r="9" spans="1:14" x14ac:dyDescent="0.25">
      <c r="A9" s="1" t="s">
        <v>13</v>
      </c>
      <c r="B9" s="1">
        <v>5533</v>
      </c>
      <c r="C9" t="s">
        <v>52</v>
      </c>
      <c r="D9" t="s">
        <v>51</v>
      </c>
      <c r="E9" s="9">
        <v>250000</v>
      </c>
      <c r="F9" s="9">
        <v>0</v>
      </c>
      <c r="G9" t="s">
        <v>12</v>
      </c>
      <c r="H9" s="1">
        <v>2210</v>
      </c>
      <c r="I9" s="1" t="str">
        <f>VLOOKUP(H9,[1]DATOS!$A$4:$B$87,2,FALSE)</f>
        <v>DIRECCIÓN GENERAL DE EDUCACIÓN</v>
      </c>
      <c r="J9" s="1" t="s">
        <v>186</v>
      </c>
      <c r="K9" s="11">
        <v>44981.535787037035</v>
      </c>
      <c r="L9" s="10">
        <v>44965</v>
      </c>
      <c r="M9" s="10">
        <v>45289</v>
      </c>
      <c r="N9" s="10">
        <v>44965</v>
      </c>
    </row>
    <row r="10" spans="1:14" x14ac:dyDescent="0.25">
      <c r="A10" s="1" t="s">
        <v>13</v>
      </c>
      <c r="B10" s="1">
        <v>5532</v>
      </c>
      <c r="C10" t="s">
        <v>53</v>
      </c>
      <c r="D10" t="s">
        <v>54</v>
      </c>
      <c r="E10" s="9">
        <v>69000</v>
      </c>
      <c r="F10" s="9">
        <v>21638.07</v>
      </c>
      <c r="G10" t="s">
        <v>12</v>
      </c>
      <c r="H10" s="1">
        <v>1314</v>
      </c>
      <c r="I10" s="1" t="str">
        <f>VLOOKUP(H10,[1]DATOS!$A$4:$B$87,2,FALSE)</f>
        <v>DIRECCIÓN GENERAL DE INGRESOS</v>
      </c>
      <c r="J10" s="1" t="s">
        <v>187</v>
      </c>
      <c r="K10" s="11">
        <v>44984.425844907404</v>
      </c>
      <c r="L10" s="10">
        <v>44928</v>
      </c>
      <c r="M10" s="10">
        <v>45046</v>
      </c>
      <c r="N10" s="10">
        <v>44928</v>
      </c>
    </row>
    <row r="11" spans="1:14" x14ac:dyDescent="0.25">
      <c r="A11" s="1" t="s">
        <v>13</v>
      </c>
      <c r="B11" s="1">
        <v>5531</v>
      </c>
      <c r="C11" t="s">
        <v>55</v>
      </c>
      <c r="D11" t="s">
        <v>47</v>
      </c>
      <c r="E11" s="9">
        <v>133000</v>
      </c>
      <c r="F11" s="9">
        <v>83000</v>
      </c>
      <c r="G11" t="s">
        <v>12</v>
      </c>
      <c r="H11" s="1">
        <v>1610</v>
      </c>
      <c r="I11" s="1" t="str">
        <f>VLOOKUP(H11,[1]DATOS!$A$4:$B$87,2,FALSE)</f>
        <v>DIRECCIÓN GENERAL DE COMUNICACIÓN SOCIAL</v>
      </c>
      <c r="J11" s="1" t="s">
        <v>188</v>
      </c>
      <c r="K11" s="11">
        <v>44979.561886574076</v>
      </c>
      <c r="L11" s="10">
        <v>44927</v>
      </c>
      <c r="M11" s="10">
        <v>44985</v>
      </c>
      <c r="N11" s="10">
        <v>44927</v>
      </c>
    </row>
    <row r="12" spans="1:14" x14ac:dyDescent="0.25">
      <c r="A12" s="1" t="s">
        <v>13</v>
      </c>
      <c r="B12" s="1">
        <v>5530</v>
      </c>
      <c r="C12" t="s">
        <v>53</v>
      </c>
      <c r="D12" t="s">
        <v>56</v>
      </c>
      <c r="E12" s="9">
        <v>44000</v>
      </c>
      <c r="F12" s="9">
        <v>10757.84</v>
      </c>
      <c r="G12" t="s">
        <v>12</v>
      </c>
      <c r="H12" s="1">
        <v>1314</v>
      </c>
      <c r="I12" s="1" t="str">
        <f>VLOOKUP(H12,[1]DATOS!$A$4:$B$87,2,FALSE)</f>
        <v>DIRECCIÓN GENERAL DE INGRESOS</v>
      </c>
      <c r="J12" s="1" t="s">
        <v>189</v>
      </c>
      <c r="K12" s="11">
        <v>44979.558738425927</v>
      </c>
      <c r="L12" s="10">
        <v>44958</v>
      </c>
      <c r="M12" s="10">
        <v>45046</v>
      </c>
      <c r="N12" s="10">
        <v>44958</v>
      </c>
    </row>
    <row r="13" spans="1:14" x14ac:dyDescent="0.25">
      <c r="A13" s="1" t="s">
        <v>13</v>
      </c>
      <c r="B13" s="1">
        <v>5529</v>
      </c>
      <c r="C13" t="s">
        <v>57</v>
      </c>
      <c r="D13" t="s">
        <v>58</v>
      </c>
      <c r="E13" s="9">
        <v>147630</v>
      </c>
      <c r="F13" s="9">
        <v>147630</v>
      </c>
      <c r="G13" t="s">
        <v>12</v>
      </c>
      <c r="H13" s="1">
        <v>1194</v>
      </c>
      <c r="I13" s="1" t="str">
        <f>VLOOKUP(H13,[1]DATOS!$A$4:$B$87,2,FALSE)</f>
        <v>DIRECCIÓN DE PRESUPUESTO PARTICIPATIVO Y DELEGACIONES</v>
      </c>
      <c r="J13" s="1" t="s">
        <v>190</v>
      </c>
      <c r="K13" s="11">
        <v>44977.523993055554</v>
      </c>
      <c r="L13" s="10">
        <v>44928</v>
      </c>
      <c r="M13" s="10">
        <v>44947</v>
      </c>
      <c r="N13" s="10">
        <v>44928</v>
      </c>
    </row>
    <row r="14" spans="1:14" x14ac:dyDescent="0.25">
      <c r="A14" s="1" t="s">
        <v>13</v>
      </c>
      <c r="B14" s="1">
        <v>5528</v>
      </c>
      <c r="C14" t="s">
        <v>59</v>
      </c>
      <c r="D14" t="s">
        <v>60</v>
      </c>
      <c r="E14" s="9">
        <v>220000</v>
      </c>
      <c r="F14" s="9">
        <v>0</v>
      </c>
      <c r="G14" t="s">
        <v>12</v>
      </c>
      <c r="H14" s="1">
        <v>2410</v>
      </c>
      <c r="I14" s="1" t="str">
        <f>VLOOKUP(H14,[1]DATOS!$A$4:$B$87,2,FALSE)</f>
        <v>DIRECCIÓN GENERAL DE MOVILIDAD</v>
      </c>
      <c r="J14" s="1" t="s">
        <v>191</v>
      </c>
      <c r="K14" s="11">
        <v>44974.571342592593</v>
      </c>
      <c r="L14" s="10">
        <v>44935</v>
      </c>
      <c r="M14" s="10">
        <v>44946</v>
      </c>
      <c r="N14" s="10">
        <v>44935</v>
      </c>
    </row>
    <row r="15" spans="1:14" x14ac:dyDescent="0.25">
      <c r="A15" s="1" t="s">
        <v>13</v>
      </c>
      <c r="B15" s="1">
        <v>5527</v>
      </c>
      <c r="C15" t="s">
        <v>61</v>
      </c>
      <c r="D15" t="s">
        <v>62</v>
      </c>
      <c r="E15" s="9">
        <v>1780000</v>
      </c>
      <c r="F15" s="9">
        <v>1780000</v>
      </c>
      <c r="G15" t="s">
        <v>12</v>
      </c>
      <c r="H15" s="1">
        <v>2110</v>
      </c>
      <c r="I15" s="1" t="str">
        <f>VLOOKUP(H15,[1]DATOS!$A$4:$B$87,2,FALSE)</f>
        <v>DIRECCIÓN GENERAL DE ECONOMÍA</v>
      </c>
      <c r="J15" s="1" t="s">
        <v>192</v>
      </c>
      <c r="K15" s="11">
        <v>44977.564039351855</v>
      </c>
      <c r="L15" s="10">
        <v>44958</v>
      </c>
      <c r="M15" s="10">
        <v>45139</v>
      </c>
      <c r="N15" s="10">
        <v>44958</v>
      </c>
    </row>
    <row r="16" spans="1:14" x14ac:dyDescent="0.25">
      <c r="A16" s="1" t="s">
        <v>13</v>
      </c>
      <c r="B16" s="1">
        <v>5526</v>
      </c>
      <c r="C16" t="s">
        <v>63</v>
      </c>
      <c r="D16" t="s">
        <v>64</v>
      </c>
      <c r="E16" s="9">
        <v>129310.35</v>
      </c>
      <c r="F16" s="9">
        <v>22655.17</v>
      </c>
      <c r="G16" t="s">
        <v>12</v>
      </c>
      <c r="H16" s="1">
        <v>2111</v>
      </c>
      <c r="I16" s="1" t="str">
        <f>VLOOKUP(H16,[1]DATOS!$A$4:$B$87,2,FALSE)</f>
        <v>DIRECCION DE COMERCIO Y CONSUMO</v>
      </c>
      <c r="J16" s="1" t="s">
        <v>193</v>
      </c>
      <c r="K16" s="11">
        <v>44973.549340277779</v>
      </c>
      <c r="L16" s="10">
        <v>44963</v>
      </c>
      <c r="M16" s="10">
        <v>45291</v>
      </c>
      <c r="N16" s="10">
        <v>44963</v>
      </c>
    </row>
    <row r="17" spans="1:14" x14ac:dyDescent="0.25">
      <c r="A17" s="1" t="s">
        <v>13</v>
      </c>
      <c r="B17" s="1">
        <v>5525</v>
      </c>
      <c r="C17" t="s">
        <v>63</v>
      </c>
      <c r="D17" t="s">
        <v>65</v>
      </c>
      <c r="E17" s="9">
        <v>86206.9</v>
      </c>
      <c r="F17" s="9">
        <v>22048.74</v>
      </c>
      <c r="G17" t="s">
        <v>12</v>
      </c>
      <c r="H17" s="1">
        <v>2111</v>
      </c>
      <c r="I17" s="1" t="str">
        <f>VLOOKUP(H17,[1]DATOS!$A$4:$B$87,2,FALSE)</f>
        <v>DIRECCION DE COMERCIO Y CONSUMO</v>
      </c>
      <c r="J17" s="1" t="s">
        <v>194</v>
      </c>
      <c r="K17" s="11">
        <v>44973.549699074072</v>
      </c>
      <c r="L17" s="10">
        <v>44958</v>
      </c>
      <c r="M17" s="10">
        <v>45291</v>
      </c>
      <c r="N17" s="10">
        <v>44958</v>
      </c>
    </row>
    <row r="18" spans="1:14" x14ac:dyDescent="0.25">
      <c r="A18" s="1" t="s">
        <v>13</v>
      </c>
      <c r="B18" s="1">
        <v>5524</v>
      </c>
      <c r="C18" t="s">
        <v>66</v>
      </c>
      <c r="D18" t="s">
        <v>67</v>
      </c>
      <c r="E18" s="9">
        <v>51724.14</v>
      </c>
      <c r="F18" s="9">
        <v>0</v>
      </c>
      <c r="G18" t="s">
        <v>12</v>
      </c>
      <c r="H18" s="1">
        <v>2111</v>
      </c>
      <c r="I18" s="1" t="str">
        <f>VLOOKUP(H18,[1]DATOS!$A$4:$B$87,2,FALSE)</f>
        <v>DIRECCION DE COMERCIO Y CONSUMO</v>
      </c>
      <c r="J18" s="1" t="s">
        <v>195</v>
      </c>
      <c r="K18" s="11">
        <v>44973.550416666665</v>
      </c>
      <c r="L18" s="10">
        <v>44958</v>
      </c>
      <c r="M18" s="10">
        <v>45291</v>
      </c>
      <c r="N18" s="10">
        <v>44958</v>
      </c>
    </row>
    <row r="19" spans="1:14" x14ac:dyDescent="0.25">
      <c r="A19" s="1" t="s">
        <v>13</v>
      </c>
      <c r="B19" s="1">
        <v>5523</v>
      </c>
      <c r="C19" t="s">
        <v>68</v>
      </c>
      <c r="D19" t="s">
        <v>69</v>
      </c>
      <c r="E19" s="9">
        <v>20906</v>
      </c>
      <c r="F19" s="9">
        <v>20906</v>
      </c>
      <c r="G19" t="s">
        <v>12</v>
      </c>
      <c r="H19" s="1">
        <v>1610</v>
      </c>
      <c r="I19" s="1" t="str">
        <f>VLOOKUP(H19,[1]DATOS!$A$4:$B$87,2,FALSE)</f>
        <v>DIRECCIÓN GENERAL DE COMUNICACIÓN SOCIAL</v>
      </c>
      <c r="J19" s="1" t="s">
        <v>196</v>
      </c>
      <c r="K19" s="11">
        <v>44974.392546296294</v>
      </c>
      <c r="L19" s="10">
        <v>44967</v>
      </c>
      <c r="M19" s="10">
        <v>44967</v>
      </c>
      <c r="N19" s="10">
        <v>44967</v>
      </c>
    </row>
    <row r="20" spans="1:14" x14ac:dyDescent="0.25">
      <c r="A20" s="1" t="s">
        <v>13</v>
      </c>
      <c r="B20" s="1">
        <v>5522</v>
      </c>
      <c r="C20" t="s">
        <v>70</v>
      </c>
      <c r="D20" t="s">
        <v>71</v>
      </c>
      <c r="E20" s="9">
        <v>79310.34</v>
      </c>
      <c r="F20" s="9">
        <v>79310.33</v>
      </c>
      <c r="G20" t="s">
        <v>12</v>
      </c>
      <c r="H20" s="1">
        <v>1512</v>
      </c>
      <c r="I20" s="1" t="str">
        <f>VLOOKUP(H20,[1]DATOS!$A$4:$B$87,2,FALSE)</f>
        <v>DIRECCION GENERAL DE POLICÍA</v>
      </c>
      <c r="J20" s="1" t="s">
        <v>197</v>
      </c>
      <c r="K20" s="11">
        <v>44971.557268518518</v>
      </c>
      <c r="L20" s="10">
        <v>44951</v>
      </c>
      <c r="M20" s="10">
        <v>45077</v>
      </c>
      <c r="N20" s="10">
        <v>44951</v>
      </c>
    </row>
    <row r="21" spans="1:14" x14ac:dyDescent="0.25">
      <c r="A21" s="1" t="s">
        <v>13</v>
      </c>
      <c r="B21" s="1">
        <v>5521</v>
      </c>
      <c r="C21" t="s">
        <v>72</v>
      </c>
      <c r="D21" t="s">
        <v>73</v>
      </c>
      <c r="E21" s="9">
        <v>43103.45</v>
      </c>
      <c r="F21" s="9">
        <v>0</v>
      </c>
      <c r="G21" t="s">
        <v>12</v>
      </c>
      <c r="H21" s="1">
        <v>1314</v>
      </c>
      <c r="I21" s="1" t="str">
        <f>VLOOKUP(H21,[1]DATOS!$A$4:$B$87,2,FALSE)</f>
        <v>DIRECCIÓN GENERAL DE INGRESOS</v>
      </c>
      <c r="J21" s="1" t="s">
        <v>198</v>
      </c>
      <c r="K21" s="11">
        <v>44977.523784722223</v>
      </c>
      <c r="L21" s="10">
        <v>44927</v>
      </c>
      <c r="M21" s="10">
        <v>44985</v>
      </c>
      <c r="N21" s="10">
        <v>44910</v>
      </c>
    </row>
    <row r="22" spans="1:14" x14ac:dyDescent="0.25">
      <c r="A22" s="1" t="s">
        <v>13</v>
      </c>
      <c r="B22" s="1">
        <v>5520</v>
      </c>
      <c r="C22" t="s">
        <v>74</v>
      </c>
      <c r="D22" t="s">
        <v>75</v>
      </c>
      <c r="E22" s="9">
        <v>1780000</v>
      </c>
      <c r="F22" s="9">
        <v>1780000</v>
      </c>
      <c r="G22" t="s">
        <v>12</v>
      </c>
      <c r="H22" s="1">
        <v>2110</v>
      </c>
      <c r="I22" s="1" t="str">
        <f>VLOOKUP(H22,[1]DATOS!$A$4:$B$87,2,FALSE)</f>
        <v>DIRECCIÓN GENERAL DE ECONOMÍA</v>
      </c>
      <c r="J22" s="1" t="s">
        <v>199</v>
      </c>
      <c r="K22" s="11">
        <v>44970.597557870373</v>
      </c>
      <c r="L22" s="10">
        <v>44959</v>
      </c>
      <c r="M22" s="10">
        <v>45139</v>
      </c>
      <c r="N22" s="10">
        <v>44959</v>
      </c>
    </row>
    <row r="23" spans="1:14" x14ac:dyDescent="0.25">
      <c r="A23" s="1" t="s">
        <v>13</v>
      </c>
      <c r="B23" s="1">
        <v>5519</v>
      </c>
      <c r="C23" t="s">
        <v>76</v>
      </c>
      <c r="D23" t="s">
        <v>77</v>
      </c>
      <c r="E23" s="9">
        <v>1780000</v>
      </c>
      <c r="F23" s="9">
        <v>1780000</v>
      </c>
      <c r="G23" t="s">
        <v>12</v>
      </c>
      <c r="H23" s="1">
        <v>2110</v>
      </c>
      <c r="I23" s="1" t="str">
        <f>VLOOKUP(H23,[1]DATOS!$A$4:$B$87,2,FALSE)</f>
        <v>DIRECCIÓN GENERAL DE ECONOMÍA</v>
      </c>
      <c r="J23" s="1" t="s">
        <v>200</v>
      </c>
      <c r="K23" s="11">
        <v>44970.59715277778</v>
      </c>
      <c r="L23" s="10">
        <v>44958</v>
      </c>
      <c r="M23" s="10">
        <v>45261</v>
      </c>
      <c r="N23" s="10">
        <v>44958</v>
      </c>
    </row>
    <row r="24" spans="1:14" x14ac:dyDescent="0.25">
      <c r="A24" s="1" t="s">
        <v>13</v>
      </c>
      <c r="B24" s="1">
        <v>5518</v>
      </c>
      <c r="C24" t="s">
        <v>78</v>
      </c>
      <c r="D24" t="s">
        <v>65</v>
      </c>
      <c r="E24" s="9">
        <v>122760</v>
      </c>
      <c r="F24" s="9">
        <v>122760</v>
      </c>
      <c r="G24" t="s">
        <v>12</v>
      </c>
      <c r="H24" s="1">
        <v>1194</v>
      </c>
      <c r="I24" s="1" t="str">
        <f>VLOOKUP(H24,[1]DATOS!$A$4:$B$87,2,FALSE)</f>
        <v>DIRECCIÓN DE PRESUPUESTO PARTICIPATIVO Y DELEGACIONES</v>
      </c>
      <c r="J24" s="1" t="s">
        <v>201</v>
      </c>
      <c r="K24" s="11">
        <v>44967.566863425927</v>
      </c>
      <c r="L24" s="10">
        <v>44936</v>
      </c>
      <c r="M24" s="10">
        <v>44947</v>
      </c>
      <c r="N24" s="10">
        <v>44936</v>
      </c>
    </row>
    <row r="25" spans="1:14" x14ac:dyDescent="0.25">
      <c r="A25" s="1" t="s">
        <v>13</v>
      </c>
      <c r="B25" s="1">
        <v>5517</v>
      </c>
      <c r="C25" t="s">
        <v>79</v>
      </c>
      <c r="D25" t="s">
        <v>80</v>
      </c>
      <c r="E25" s="9">
        <v>851875</v>
      </c>
      <c r="F25" s="9">
        <v>851875</v>
      </c>
      <c r="G25" t="s">
        <v>12</v>
      </c>
      <c r="H25" s="1">
        <v>1194</v>
      </c>
      <c r="I25" s="1" t="str">
        <f>VLOOKUP(H25,[1]DATOS!$A$4:$B$87,2,FALSE)</f>
        <v>DIRECCIÓN DE PRESUPUESTO PARTICIPATIVO Y DELEGACIONES</v>
      </c>
      <c r="J25" s="1" t="s">
        <v>202</v>
      </c>
      <c r="K25" s="11">
        <v>44966.556134259263</v>
      </c>
      <c r="L25" s="10">
        <v>44928</v>
      </c>
      <c r="M25" s="10">
        <v>44947</v>
      </c>
      <c r="N25" s="10">
        <v>44928</v>
      </c>
    </row>
    <row r="26" spans="1:14" x14ac:dyDescent="0.25">
      <c r="A26" s="1" t="s">
        <v>13</v>
      </c>
      <c r="B26" s="1">
        <v>5516</v>
      </c>
      <c r="C26" t="s">
        <v>81</v>
      </c>
      <c r="D26" t="s">
        <v>82</v>
      </c>
      <c r="E26" s="9">
        <v>37329122.600000001</v>
      </c>
      <c r="F26" s="9">
        <v>0</v>
      </c>
      <c r="G26" t="s">
        <v>12</v>
      </c>
      <c r="H26" s="1">
        <v>5057</v>
      </c>
      <c r="I26" s="1" t="str">
        <f>VLOOKUP(H26,[1]DATOS!$A$4:$B$87,2,FALSE)</f>
        <v>SISTEMA INTEGRAL ASEO PUBLICO DE LEÓN GUANAJUATO</v>
      </c>
      <c r="J26" s="1" t="s">
        <v>203</v>
      </c>
      <c r="K26" s="11">
        <v>44985.575370370374</v>
      </c>
      <c r="L26" s="10">
        <v>44927</v>
      </c>
      <c r="M26" s="10">
        <v>45291</v>
      </c>
      <c r="N26" s="10">
        <v>42921</v>
      </c>
    </row>
    <row r="27" spans="1:14" x14ac:dyDescent="0.25">
      <c r="A27" s="1" t="s">
        <v>13</v>
      </c>
      <c r="B27" s="1">
        <v>5515</v>
      </c>
      <c r="C27" t="s">
        <v>83</v>
      </c>
      <c r="D27" t="s">
        <v>82</v>
      </c>
      <c r="E27" s="9">
        <v>37329122.609999999</v>
      </c>
      <c r="F27" s="9">
        <v>0</v>
      </c>
      <c r="G27" t="s">
        <v>12</v>
      </c>
      <c r="H27" s="1">
        <v>5057</v>
      </c>
      <c r="I27" s="1" t="str">
        <f>VLOOKUP(H27,[1]DATOS!$A$4:$B$87,2,FALSE)</f>
        <v>SISTEMA INTEGRAL ASEO PUBLICO DE LEÓN GUANAJUATO</v>
      </c>
      <c r="J27" s="1" t="s">
        <v>204</v>
      </c>
      <c r="K27" s="11">
        <v>44985.575335648151</v>
      </c>
      <c r="L27" s="10">
        <v>44927</v>
      </c>
      <c r="M27" s="10">
        <v>45291</v>
      </c>
      <c r="N27" s="10">
        <v>42921</v>
      </c>
    </row>
    <row r="28" spans="1:14" x14ac:dyDescent="0.25">
      <c r="A28" s="1" t="s">
        <v>13</v>
      </c>
      <c r="B28" s="1">
        <v>5514</v>
      </c>
      <c r="C28" t="s">
        <v>84</v>
      </c>
      <c r="D28" t="s">
        <v>20</v>
      </c>
      <c r="E28" s="9">
        <v>517241.38</v>
      </c>
      <c r="F28" s="9">
        <v>51100</v>
      </c>
      <c r="G28" t="s">
        <v>12</v>
      </c>
      <c r="H28" s="1">
        <v>1198</v>
      </c>
      <c r="I28" s="1" t="str">
        <f>VLOOKUP(H28,[1]DATOS!$A$4:$B$87,2,FALSE)</f>
        <v>DIRECCION DE ATENCION CIUDADANA</v>
      </c>
      <c r="J28" s="1" t="s">
        <v>205</v>
      </c>
      <c r="K28" s="11">
        <v>44967.566296296296</v>
      </c>
      <c r="L28" s="10">
        <v>44964</v>
      </c>
      <c r="M28" s="10">
        <v>45282</v>
      </c>
      <c r="N28" s="10">
        <v>44964</v>
      </c>
    </row>
    <row r="29" spans="1:14" x14ac:dyDescent="0.25">
      <c r="A29" s="1" t="s">
        <v>13</v>
      </c>
      <c r="B29" s="1">
        <v>5513</v>
      </c>
      <c r="C29" t="s">
        <v>85</v>
      </c>
      <c r="D29" t="s">
        <v>86</v>
      </c>
      <c r="E29" s="9">
        <v>24196276</v>
      </c>
      <c r="F29" s="9">
        <v>24196276</v>
      </c>
      <c r="G29" t="s">
        <v>12</v>
      </c>
      <c r="H29" s="1">
        <v>2110</v>
      </c>
      <c r="I29" s="1" t="str">
        <f>VLOOKUP(H29,[1]DATOS!$A$4:$B$87,2,FALSE)</f>
        <v>DIRECCIÓN GENERAL DE ECONOMÍA</v>
      </c>
      <c r="J29" s="1" t="s">
        <v>206</v>
      </c>
      <c r="K29" s="11">
        <v>44960.547662037039</v>
      </c>
      <c r="L29" s="10">
        <v>44249</v>
      </c>
      <c r="M29" s="10">
        <v>44979</v>
      </c>
      <c r="N29" s="10">
        <v>44249</v>
      </c>
    </row>
    <row r="30" spans="1:14" x14ac:dyDescent="0.25">
      <c r="A30" s="1" t="s">
        <v>13</v>
      </c>
      <c r="B30" s="1">
        <v>5512</v>
      </c>
      <c r="C30" t="s">
        <v>87</v>
      </c>
      <c r="D30" t="s">
        <v>88</v>
      </c>
      <c r="E30" s="9">
        <v>21551724.140000001</v>
      </c>
      <c r="F30" s="9">
        <v>3372970.02</v>
      </c>
      <c r="G30" t="s">
        <v>12</v>
      </c>
      <c r="H30" s="1">
        <v>2310</v>
      </c>
      <c r="I30" s="1" t="str">
        <f>VLOOKUP(H30,[1]DATOS!$A$4:$B$87,2,FALSE)</f>
        <v>DIRECCIÓN GENERAL DE GESTIÓN AMBIENTAL</v>
      </c>
      <c r="J30" s="1" t="s">
        <v>207</v>
      </c>
      <c r="K30" s="11">
        <v>44958.587951388887</v>
      </c>
      <c r="L30" s="10">
        <v>44927</v>
      </c>
      <c r="M30" s="10">
        <v>45291</v>
      </c>
      <c r="N30" s="10">
        <v>44926</v>
      </c>
    </row>
    <row r="31" spans="1:14" x14ac:dyDescent="0.25">
      <c r="A31" s="1" t="s">
        <v>13</v>
      </c>
      <c r="B31" s="1">
        <v>5511</v>
      </c>
      <c r="C31" t="s">
        <v>89</v>
      </c>
      <c r="D31" t="s">
        <v>90</v>
      </c>
      <c r="E31" s="9">
        <v>69000</v>
      </c>
      <c r="F31" s="9">
        <v>25762.98</v>
      </c>
      <c r="G31" t="s">
        <v>12</v>
      </c>
      <c r="H31" s="1">
        <v>1314</v>
      </c>
      <c r="I31" s="1" t="str">
        <f>VLOOKUP(H31,[1]DATOS!$A$4:$B$87,2,FALSE)</f>
        <v>DIRECCIÓN GENERAL DE INGRESOS</v>
      </c>
      <c r="J31" s="1" t="s">
        <v>208</v>
      </c>
      <c r="K31" s="11">
        <v>44958.539548611108</v>
      </c>
      <c r="L31" s="10">
        <v>44928</v>
      </c>
      <c r="M31" s="10">
        <v>45046</v>
      </c>
      <c r="N31" s="10">
        <v>44928</v>
      </c>
    </row>
    <row r="32" spans="1:14" x14ac:dyDescent="0.25">
      <c r="A32" s="1" t="s">
        <v>13</v>
      </c>
      <c r="B32" s="1">
        <v>5510</v>
      </c>
      <c r="C32" t="s">
        <v>89</v>
      </c>
      <c r="D32" t="s">
        <v>91</v>
      </c>
      <c r="E32" s="9">
        <v>69000</v>
      </c>
      <c r="F32" s="9">
        <v>20273</v>
      </c>
      <c r="G32" t="s">
        <v>12</v>
      </c>
      <c r="H32" s="1">
        <v>1314</v>
      </c>
      <c r="I32" s="1" t="str">
        <f>VLOOKUP(H32,[1]DATOS!$A$4:$B$87,2,FALSE)</f>
        <v>DIRECCIÓN GENERAL DE INGRESOS</v>
      </c>
      <c r="J32" s="1" t="s">
        <v>209</v>
      </c>
      <c r="K32" s="11">
        <v>44958.539525462962</v>
      </c>
      <c r="L32" s="10">
        <v>44928</v>
      </c>
      <c r="M32" s="10">
        <v>45046</v>
      </c>
      <c r="N32" s="10">
        <v>44928</v>
      </c>
    </row>
    <row r="33" spans="1:14" x14ac:dyDescent="0.25">
      <c r="A33" s="1" t="s">
        <v>13</v>
      </c>
      <c r="B33" s="1">
        <v>5509</v>
      </c>
      <c r="C33" t="s">
        <v>89</v>
      </c>
      <c r="D33" t="s">
        <v>92</v>
      </c>
      <c r="E33" s="9">
        <v>69000</v>
      </c>
      <c r="F33" s="9">
        <v>44287</v>
      </c>
      <c r="G33" t="s">
        <v>12</v>
      </c>
      <c r="H33" s="1">
        <v>1314</v>
      </c>
      <c r="I33" s="1" t="str">
        <f>VLOOKUP(H33,[1]DATOS!$A$4:$B$87,2,FALSE)</f>
        <v>DIRECCIÓN GENERAL DE INGRESOS</v>
      </c>
      <c r="J33" s="1" t="s">
        <v>210</v>
      </c>
      <c r="K33" s="11">
        <v>44958.545486111114</v>
      </c>
      <c r="L33" s="10">
        <v>44928</v>
      </c>
      <c r="M33" s="10">
        <v>45046</v>
      </c>
      <c r="N33" s="10">
        <v>44928</v>
      </c>
    </row>
    <row r="34" spans="1:14" x14ac:dyDescent="0.25">
      <c r="A34" s="1" t="s">
        <v>13</v>
      </c>
      <c r="B34" s="1">
        <v>5508</v>
      </c>
      <c r="C34" t="s">
        <v>89</v>
      </c>
      <c r="D34" t="s">
        <v>93</v>
      </c>
      <c r="E34" s="9">
        <v>69000</v>
      </c>
      <c r="F34" s="9">
        <v>21642.34</v>
      </c>
      <c r="G34" t="s">
        <v>12</v>
      </c>
      <c r="H34" s="1">
        <v>1314</v>
      </c>
      <c r="I34" s="1" t="str">
        <f>VLOOKUP(H34,[1]DATOS!$A$4:$B$87,2,FALSE)</f>
        <v>DIRECCIÓN GENERAL DE INGRESOS</v>
      </c>
      <c r="J34" s="1" t="s">
        <v>211</v>
      </c>
      <c r="K34" s="11">
        <v>44958.539502314816</v>
      </c>
      <c r="L34" s="10">
        <v>44928</v>
      </c>
      <c r="M34" s="10">
        <v>45046</v>
      </c>
      <c r="N34" s="10">
        <v>44928</v>
      </c>
    </row>
    <row r="35" spans="1:14" x14ac:dyDescent="0.25">
      <c r="A35" s="1" t="s">
        <v>13</v>
      </c>
      <c r="B35" s="1">
        <v>5507</v>
      </c>
      <c r="C35" t="s">
        <v>89</v>
      </c>
      <c r="D35" t="s">
        <v>94</v>
      </c>
      <c r="E35" s="9">
        <v>69000</v>
      </c>
      <c r="F35" s="9">
        <v>20336</v>
      </c>
      <c r="G35" t="s">
        <v>12</v>
      </c>
      <c r="H35" s="1">
        <v>1314</v>
      </c>
      <c r="I35" s="1" t="str">
        <f>VLOOKUP(H35,[1]DATOS!$A$4:$B$87,2,FALSE)</f>
        <v>DIRECCIÓN GENERAL DE INGRESOS</v>
      </c>
      <c r="J35" s="1" t="s">
        <v>212</v>
      </c>
      <c r="K35" s="11">
        <v>44958.539479166669</v>
      </c>
      <c r="L35" s="10">
        <v>44928</v>
      </c>
      <c r="M35" s="10">
        <v>45046</v>
      </c>
      <c r="N35" s="10">
        <v>44928</v>
      </c>
    </row>
    <row r="36" spans="1:14" x14ac:dyDescent="0.25">
      <c r="A36" s="1" t="s">
        <v>13</v>
      </c>
      <c r="B36" s="1">
        <v>5506</v>
      </c>
      <c r="C36" t="s">
        <v>89</v>
      </c>
      <c r="D36" t="s">
        <v>95</v>
      </c>
      <c r="E36" s="9">
        <v>69000</v>
      </c>
      <c r="F36" s="9">
        <v>44280</v>
      </c>
      <c r="G36" t="s">
        <v>12</v>
      </c>
      <c r="H36" s="1">
        <v>1314</v>
      </c>
      <c r="I36" s="1" t="str">
        <f>VLOOKUP(H36,[1]DATOS!$A$4:$B$87,2,FALSE)</f>
        <v>DIRECCIÓN GENERAL DE INGRESOS</v>
      </c>
      <c r="J36" s="1" t="s">
        <v>213</v>
      </c>
      <c r="K36" s="11">
        <v>44958.539456018516</v>
      </c>
      <c r="L36" s="10">
        <v>44928</v>
      </c>
      <c r="M36" s="10">
        <v>45046</v>
      </c>
      <c r="N36" s="10">
        <v>44928</v>
      </c>
    </row>
    <row r="37" spans="1:14" x14ac:dyDescent="0.25">
      <c r="A37" s="1" t="s">
        <v>13</v>
      </c>
      <c r="B37" s="1">
        <v>5505</v>
      </c>
      <c r="C37" t="s">
        <v>89</v>
      </c>
      <c r="D37" t="s">
        <v>96</v>
      </c>
      <c r="E37" s="9">
        <v>69000</v>
      </c>
      <c r="F37" s="9">
        <v>33247.519999999997</v>
      </c>
      <c r="G37" t="s">
        <v>12</v>
      </c>
      <c r="H37" s="1">
        <v>1314</v>
      </c>
      <c r="I37" s="1" t="str">
        <f>VLOOKUP(H37,[1]DATOS!$A$4:$B$87,2,FALSE)</f>
        <v>DIRECCIÓN GENERAL DE INGRESOS</v>
      </c>
      <c r="J37" s="1" t="s">
        <v>214</v>
      </c>
      <c r="K37" s="11">
        <v>44958.53943287037</v>
      </c>
      <c r="L37" s="10">
        <v>44928</v>
      </c>
      <c r="M37" s="10">
        <v>45046</v>
      </c>
      <c r="N37" s="10">
        <v>44928</v>
      </c>
    </row>
    <row r="38" spans="1:14" x14ac:dyDescent="0.25">
      <c r="A38" s="1" t="s">
        <v>13</v>
      </c>
      <c r="B38" s="1">
        <v>5504</v>
      </c>
      <c r="C38" t="s">
        <v>89</v>
      </c>
      <c r="D38" t="s">
        <v>97</v>
      </c>
      <c r="E38" s="9">
        <v>69000</v>
      </c>
      <c r="F38" s="9">
        <v>28430.959999999999</v>
      </c>
      <c r="G38" t="s">
        <v>12</v>
      </c>
      <c r="H38" s="1">
        <v>1314</v>
      </c>
      <c r="I38" s="1" t="str">
        <f>VLOOKUP(H38,[1]DATOS!$A$4:$B$87,2,FALSE)</f>
        <v>DIRECCIÓN GENERAL DE INGRESOS</v>
      </c>
      <c r="J38" s="1" t="s">
        <v>215</v>
      </c>
      <c r="K38" s="11">
        <v>44958.539409722223</v>
      </c>
      <c r="L38" s="10">
        <v>44928</v>
      </c>
      <c r="M38" s="10">
        <v>45046</v>
      </c>
      <c r="N38" s="10">
        <v>44928</v>
      </c>
    </row>
    <row r="39" spans="1:14" x14ac:dyDescent="0.25">
      <c r="A39" s="1" t="s">
        <v>13</v>
      </c>
      <c r="B39" s="1">
        <v>5503</v>
      </c>
      <c r="C39" t="s">
        <v>89</v>
      </c>
      <c r="D39" t="s">
        <v>98</v>
      </c>
      <c r="E39" s="9">
        <v>69000</v>
      </c>
      <c r="F39" s="9">
        <v>20375.59</v>
      </c>
      <c r="G39" t="s">
        <v>12</v>
      </c>
      <c r="H39" s="1">
        <v>1314</v>
      </c>
      <c r="I39" s="1" t="str">
        <f>VLOOKUP(H39,[1]DATOS!$A$4:$B$87,2,FALSE)</f>
        <v>DIRECCIÓN GENERAL DE INGRESOS</v>
      </c>
      <c r="J39" s="1" t="s">
        <v>216</v>
      </c>
      <c r="K39" s="11">
        <v>44958.539363425924</v>
      </c>
      <c r="L39" s="10">
        <v>44928</v>
      </c>
      <c r="M39" s="10">
        <v>45046</v>
      </c>
      <c r="N39" s="10">
        <v>44928</v>
      </c>
    </row>
    <row r="40" spans="1:14" x14ac:dyDescent="0.25">
      <c r="A40" s="1" t="s">
        <v>13</v>
      </c>
      <c r="B40" s="1">
        <v>5502</v>
      </c>
      <c r="C40" t="s">
        <v>89</v>
      </c>
      <c r="D40" t="s">
        <v>99</v>
      </c>
      <c r="E40" s="9">
        <v>69000</v>
      </c>
      <c r="F40" s="9">
        <v>44322</v>
      </c>
      <c r="G40" t="s">
        <v>12</v>
      </c>
      <c r="H40" s="1">
        <v>1314</v>
      </c>
      <c r="I40" s="1" t="str">
        <f>VLOOKUP(H40,[1]DATOS!$A$4:$B$87,2,FALSE)</f>
        <v>DIRECCIÓN GENERAL DE INGRESOS</v>
      </c>
      <c r="J40" s="1" t="s">
        <v>217</v>
      </c>
      <c r="K40" s="11">
        <v>44958.5393287037</v>
      </c>
      <c r="L40" s="10">
        <v>44928</v>
      </c>
      <c r="M40" s="10">
        <v>45046</v>
      </c>
      <c r="N40" s="10">
        <v>44928</v>
      </c>
    </row>
    <row r="41" spans="1:14" x14ac:dyDescent="0.25">
      <c r="A41" s="1" t="s">
        <v>13</v>
      </c>
      <c r="B41" s="1">
        <v>5501</v>
      </c>
      <c r="C41" t="s">
        <v>89</v>
      </c>
      <c r="D41" t="s">
        <v>100</v>
      </c>
      <c r="E41" s="9">
        <v>69000</v>
      </c>
      <c r="F41" s="9">
        <v>24716.23</v>
      </c>
      <c r="G41" t="s">
        <v>12</v>
      </c>
      <c r="H41" s="1">
        <v>1314</v>
      </c>
      <c r="I41" s="1" t="str">
        <f>VLOOKUP(H41,[1]DATOS!$A$4:$B$87,2,FALSE)</f>
        <v>DIRECCIÓN GENERAL DE INGRESOS</v>
      </c>
      <c r="J41" s="1" t="s">
        <v>218</v>
      </c>
      <c r="K41" s="11">
        <v>44958.539305555554</v>
      </c>
      <c r="L41" s="10">
        <v>44928</v>
      </c>
      <c r="M41" s="10">
        <v>45046</v>
      </c>
      <c r="N41" s="10">
        <v>44928</v>
      </c>
    </row>
    <row r="42" spans="1:14" x14ac:dyDescent="0.25">
      <c r="A42" s="1" t="s">
        <v>13</v>
      </c>
      <c r="B42" s="1">
        <v>5500</v>
      </c>
      <c r="C42" t="s">
        <v>89</v>
      </c>
      <c r="D42" t="s">
        <v>101</v>
      </c>
      <c r="E42" s="9">
        <v>69000</v>
      </c>
      <c r="F42" s="9">
        <v>20343</v>
      </c>
      <c r="G42" t="s">
        <v>12</v>
      </c>
      <c r="H42" s="1">
        <v>1314</v>
      </c>
      <c r="I42" s="1" t="str">
        <f>VLOOKUP(H42,[1]DATOS!$A$4:$B$87,2,FALSE)</f>
        <v>DIRECCIÓN GENERAL DE INGRESOS</v>
      </c>
      <c r="J42" s="1" t="s">
        <v>219</v>
      </c>
      <c r="K42" s="11">
        <v>44958.539155092592</v>
      </c>
      <c r="L42" s="10">
        <v>44928</v>
      </c>
      <c r="M42" s="10">
        <v>45046</v>
      </c>
      <c r="N42" s="10">
        <v>44928</v>
      </c>
    </row>
    <row r="43" spans="1:14" x14ac:dyDescent="0.25">
      <c r="A43" s="1" t="s">
        <v>13</v>
      </c>
      <c r="B43" s="1">
        <v>5499</v>
      </c>
      <c r="C43" t="s">
        <v>89</v>
      </c>
      <c r="D43" t="s">
        <v>102</v>
      </c>
      <c r="E43" s="9">
        <v>69000</v>
      </c>
      <c r="F43" s="9">
        <v>26319.4</v>
      </c>
      <c r="G43" t="s">
        <v>12</v>
      </c>
      <c r="H43" s="1">
        <v>1314</v>
      </c>
      <c r="I43" s="1" t="str">
        <f>VLOOKUP(H43,[1]DATOS!$A$4:$B$87,2,FALSE)</f>
        <v>DIRECCIÓN GENERAL DE INGRESOS</v>
      </c>
      <c r="J43" s="1" t="s">
        <v>220</v>
      </c>
      <c r="K43" s="11">
        <v>44958.538958333331</v>
      </c>
      <c r="L43" s="10">
        <v>44928</v>
      </c>
      <c r="M43" s="10">
        <v>45046</v>
      </c>
      <c r="N43" s="10">
        <v>44928</v>
      </c>
    </row>
    <row r="44" spans="1:14" x14ac:dyDescent="0.25">
      <c r="A44" s="1" t="s">
        <v>13</v>
      </c>
      <c r="B44" s="1">
        <v>5498</v>
      </c>
      <c r="C44" t="s">
        <v>89</v>
      </c>
      <c r="D44" t="s">
        <v>103</v>
      </c>
      <c r="E44" s="9">
        <v>69000</v>
      </c>
      <c r="F44" s="9">
        <v>20343</v>
      </c>
      <c r="G44" t="s">
        <v>12</v>
      </c>
      <c r="H44" s="1">
        <v>1314</v>
      </c>
      <c r="I44" s="1" t="str">
        <f>VLOOKUP(H44,[1]DATOS!$A$4:$B$87,2,FALSE)</f>
        <v>DIRECCIÓN GENERAL DE INGRESOS</v>
      </c>
      <c r="J44" s="1" t="s">
        <v>221</v>
      </c>
      <c r="K44" s="11">
        <v>44958.538935185185</v>
      </c>
      <c r="L44" s="10">
        <v>44928</v>
      </c>
      <c r="M44" s="10">
        <v>45046</v>
      </c>
      <c r="N44" s="10">
        <v>44928</v>
      </c>
    </row>
    <row r="45" spans="1:14" x14ac:dyDescent="0.25">
      <c r="A45" s="1" t="s">
        <v>13</v>
      </c>
      <c r="B45" s="1">
        <v>5497</v>
      </c>
      <c r="C45" t="s">
        <v>89</v>
      </c>
      <c r="D45" t="s">
        <v>104</v>
      </c>
      <c r="E45" s="9">
        <v>69000</v>
      </c>
      <c r="F45" s="9">
        <v>44448</v>
      </c>
      <c r="G45" t="s">
        <v>12</v>
      </c>
      <c r="H45" s="1">
        <v>1314</v>
      </c>
      <c r="I45" s="1" t="str">
        <f>VLOOKUP(H45,[1]DATOS!$A$4:$B$87,2,FALSE)</f>
        <v>DIRECCIÓN GENERAL DE INGRESOS</v>
      </c>
      <c r="J45" s="1" t="s">
        <v>222</v>
      </c>
      <c r="K45" s="11">
        <v>44958.538923611108</v>
      </c>
      <c r="L45" s="10">
        <v>44928</v>
      </c>
      <c r="M45" s="10">
        <v>45046</v>
      </c>
      <c r="N45" s="10">
        <v>44928</v>
      </c>
    </row>
    <row r="46" spans="1:14" x14ac:dyDescent="0.25">
      <c r="A46" s="1" t="s">
        <v>13</v>
      </c>
      <c r="B46" s="1">
        <v>5496</v>
      </c>
      <c r="C46" t="s">
        <v>89</v>
      </c>
      <c r="D46" t="s">
        <v>105</v>
      </c>
      <c r="E46" s="9">
        <v>69000</v>
      </c>
      <c r="F46" s="9">
        <v>32413</v>
      </c>
      <c r="G46" t="s">
        <v>12</v>
      </c>
      <c r="H46" s="1">
        <v>1314</v>
      </c>
      <c r="I46" s="1" t="str">
        <f>VLOOKUP(H46,[1]DATOS!$A$4:$B$87,2,FALSE)</f>
        <v>DIRECCIÓN GENERAL DE INGRESOS</v>
      </c>
      <c r="J46" s="1" t="s">
        <v>223</v>
      </c>
      <c r="K46" s="11">
        <v>44958.538888888892</v>
      </c>
      <c r="L46" s="10">
        <v>44928</v>
      </c>
      <c r="M46" s="10">
        <v>45046</v>
      </c>
      <c r="N46" s="10">
        <v>44928</v>
      </c>
    </row>
    <row r="47" spans="1:14" x14ac:dyDescent="0.25">
      <c r="A47" s="1" t="s">
        <v>13</v>
      </c>
      <c r="B47" s="1">
        <v>5495</v>
      </c>
      <c r="C47" t="s">
        <v>89</v>
      </c>
      <c r="D47" t="s">
        <v>106</v>
      </c>
      <c r="E47" s="9">
        <v>69000</v>
      </c>
      <c r="F47" s="9">
        <v>34083.089999999997</v>
      </c>
      <c r="G47" t="s">
        <v>12</v>
      </c>
      <c r="H47" s="1">
        <v>1314</v>
      </c>
      <c r="I47" s="1" t="str">
        <f>VLOOKUP(H47,[1]DATOS!$A$4:$B$87,2,FALSE)</f>
        <v>DIRECCIÓN GENERAL DE INGRESOS</v>
      </c>
      <c r="J47" s="1" t="s">
        <v>224</v>
      </c>
      <c r="K47" s="11">
        <v>44958.538865740738</v>
      </c>
      <c r="L47" s="10">
        <v>44928</v>
      </c>
      <c r="M47" s="10">
        <v>45046</v>
      </c>
      <c r="N47" s="10">
        <v>44928</v>
      </c>
    </row>
    <row r="48" spans="1:14" x14ac:dyDescent="0.25">
      <c r="A48" s="1" t="s">
        <v>13</v>
      </c>
      <c r="B48" s="1">
        <v>5494</v>
      </c>
      <c r="C48" t="s">
        <v>89</v>
      </c>
      <c r="D48" t="s">
        <v>107</v>
      </c>
      <c r="E48" s="9">
        <v>69000</v>
      </c>
      <c r="F48" s="9">
        <v>20315</v>
      </c>
      <c r="G48" t="s">
        <v>12</v>
      </c>
      <c r="H48" s="1">
        <v>1314</v>
      </c>
      <c r="I48" s="1" t="str">
        <f>VLOOKUP(H48,[1]DATOS!$A$4:$B$87,2,FALSE)</f>
        <v>DIRECCIÓN GENERAL DE INGRESOS</v>
      </c>
      <c r="J48" s="1" t="s">
        <v>225</v>
      </c>
      <c r="K48" s="11">
        <v>44958.538819444446</v>
      </c>
      <c r="L48" s="10">
        <v>44928</v>
      </c>
      <c r="M48" s="10">
        <v>45046</v>
      </c>
      <c r="N48" s="10">
        <v>44928</v>
      </c>
    </row>
    <row r="49" spans="1:14" x14ac:dyDescent="0.25">
      <c r="A49" s="1" t="s">
        <v>13</v>
      </c>
      <c r="B49" s="1">
        <v>5493</v>
      </c>
      <c r="C49" t="s">
        <v>89</v>
      </c>
      <c r="D49" t="s">
        <v>108</v>
      </c>
      <c r="E49" s="9">
        <v>69000</v>
      </c>
      <c r="F49" s="9">
        <v>44434</v>
      </c>
      <c r="G49" t="s">
        <v>12</v>
      </c>
      <c r="H49" s="1">
        <v>1314</v>
      </c>
      <c r="I49" s="1" t="str">
        <f>VLOOKUP(H49,[1]DATOS!$A$4:$B$87,2,FALSE)</f>
        <v>DIRECCIÓN GENERAL DE INGRESOS</v>
      </c>
      <c r="J49" s="1" t="s">
        <v>226</v>
      </c>
      <c r="K49" s="11">
        <v>44958.5387962963</v>
      </c>
      <c r="L49" s="10">
        <v>44928</v>
      </c>
      <c r="M49" s="10">
        <v>45046</v>
      </c>
      <c r="N49" s="10">
        <v>44928</v>
      </c>
    </row>
    <row r="50" spans="1:14" x14ac:dyDescent="0.25">
      <c r="A50" s="1" t="s">
        <v>13</v>
      </c>
      <c r="B50" s="1">
        <v>5492</v>
      </c>
      <c r="C50" t="s">
        <v>89</v>
      </c>
      <c r="D50" t="s">
        <v>109</v>
      </c>
      <c r="E50" s="9">
        <v>69000</v>
      </c>
      <c r="F50" s="9">
        <v>20951.95</v>
      </c>
      <c r="G50" t="s">
        <v>12</v>
      </c>
      <c r="H50" s="1">
        <v>1314</v>
      </c>
      <c r="I50" s="1" t="str">
        <f>VLOOKUP(H50,[1]DATOS!$A$4:$B$87,2,FALSE)</f>
        <v>DIRECCIÓN GENERAL DE INGRESOS</v>
      </c>
      <c r="J50" s="1" t="s">
        <v>227</v>
      </c>
      <c r="K50" s="11">
        <v>44958.538784722223</v>
      </c>
      <c r="L50" s="10">
        <v>44928</v>
      </c>
      <c r="M50" s="10">
        <v>45046</v>
      </c>
      <c r="N50" s="10">
        <v>44928</v>
      </c>
    </row>
    <row r="51" spans="1:14" x14ac:dyDescent="0.25">
      <c r="A51" s="1" t="s">
        <v>13</v>
      </c>
      <c r="B51" s="1">
        <v>5491</v>
      </c>
      <c r="C51" t="s">
        <v>89</v>
      </c>
      <c r="D51" t="s">
        <v>110</v>
      </c>
      <c r="E51" s="9">
        <v>69000</v>
      </c>
      <c r="F51" s="9">
        <v>26536.02</v>
      </c>
      <c r="G51" t="s">
        <v>12</v>
      </c>
      <c r="H51" s="1">
        <v>1314</v>
      </c>
      <c r="I51" s="1" t="str">
        <f>VLOOKUP(H51,[1]DATOS!$A$4:$B$87,2,FALSE)</f>
        <v>DIRECCIÓN GENERAL DE INGRESOS</v>
      </c>
      <c r="J51" s="1" t="s">
        <v>228</v>
      </c>
      <c r="K51" s="11">
        <v>44958.53875</v>
      </c>
      <c r="L51" s="10">
        <v>44928</v>
      </c>
      <c r="M51" s="10">
        <v>45046</v>
      </c>
      <c r="N51" s="10">
        <v>44928</v>
      </c>
    </row>
    <row r="52" spans="1:14" x14ac:dyDescent="0.25">
      <c r="A52" s="1" t="s">
        <v>13</v>
      </c>
      <c r="B52" s="1">
        <v>5490</v>
      </c>
      <c r="C52" t="s">
        <v>89</v>
      </c>
      <c r="D52" t="s">
        <v>111</v>
      </c>
      <c r="E52" s="9">
        <v>69000</v>
      </c>
      <c r="F52" s="9">
        <v>23589.38</v>
      </c>
      <c r="G52" t="s">
        <v>12</v>
      </c>
      <c r="H52" s="1">
        <v>1314</v>
      </c>
      <c r="I52" s="1" t="str">
        <f>VLOOKUP(H52,[1]DATOS!$A$4:$B$87,2,FALSE)</f>
        <v>DIRECCIÓN GENERAL DE INGRESOS</v>
      </c>
      <c r="J52" s="1" t="s">
        <v>229</v>
      </c>
      <c r="K52" s="11">
        <v>44958.53869212963</v>
      </c>
      <c r="L52" s="10">
        <v>44928</v>
      </c>
      <c r="M52" s="10">
        <v>45046</v>
      </c>
      <c r="N52" s="10">
        <v>44928</v>
      </c>
    </row>
    <row r="53" spans="1:14" x14ac:dyDescent="0.25">
      <c r="A53" s="1" t="s">
        <v>13</v>
      </c>
      <c r="B53" s="1">
        <v>5489</v>
      </c>
      <c r="C53" t="s">
        <v>89</v>
      </c>
      <c r="D53" t="s">
        <v>112</v>
      </c>
      <c r="E53" s="9">
        <v>69000</v>
      </c>
      <c r="F53" s="9">
        <v>20182</v>
      </c>
      <c r="G53" t="s">
        <v>12</v>
      </c>
      <c r="H53" s="1">
        <v>1314</v>
      </c>
      <c r="I53" s="1" t="str">
        <f>VLOOKUP(H53,[1]DATOS!$A$4:$B$87,2,FALSE)</f>
        <v>DIRECCIÓN GENERAL DE INGRESOS</v>
      </c>
      <c r="J53" s="1" t="s">
        <v>230</v>
      </c>
      <c r="K53" s="11">
        <v>44958.538715277777</v>
      </c>
      <c r="L53" s="10">
        <v>44928</v>
      </c>
      <c r="M53" s="10">
        <v>45046</v>
      </c>
      <c r="N53" s="10">
        <v>44928</v>
      </c>
    </row>
    <row r="54" spans="1:14" x14ac:dyDescent="0.25">
      <c r="A54" s="1" t="s">
        <v>13</v>
      </c>
      <c r="B54" s="1">
        <v>5488</v>
      </c>
      <c r="C54" t="s">
        <v>89</v>
      </c>
      <c r="D54" t="s">
        <v>113</v>
      </c>
      <c r="E54" s="9">
        <v>69000</v>
      </c>
      <c r="F54" s="9">
        <v>40701.199999999997</v>
      </c>
      <c r="G54" t="s">
        <v>12</v>
      </c>
      <c r="H54" s="1">
        <v>1314</v>
      </c>
      <c r="I54" s="1" t="str">
        <f>VLOOKUP(H54,[1]DATOS!$A$4:$B$87,2,FALSE)</f>
        <v>DIRECCIÓN GENERAL DE INGRESOS</v>
      </c>
      <c r="J54" s="1" t="s">
        <v>231</v>
      </c>
      <c r="K54" s="11">
        <v>44958.538657407407</v>
      </c>
      <c r="L54" s="10">
        <v>44928</v>
      </c>
      <c r="M54" s="10">
        <v>45046</v>
      </c>
      <c r="N54" s="10">
        <v>44928</v>
      </c>
    </row>
    <row r="55" spans="1:14" x14ac:dyDescent="0.25">
      <c r="A55" s="1" t="s">
        <v>13</v>
      </c>
      <c r="B55" s="1">
        <v>5487</v>
      </c>
      <c r="C55" t="s">
        <v>89</v>
      </c>
      <c r="D55" t="s">
        <v>114</v>
      </c>
      <c r="E55" s="9">
        <v>69000</v>
      </c>
      <c r="F55" s="9">
        <v>20329</v>
      </c>
      <c r="G55" t="s">
        <v>12</v>
      </c>
      <c r="H55" s="1">
        <v>1314</v>
      </c>
      <c r="I55" s="1" t="str">
        <f>VLOOKUP(H55,[1]DATOS!$A$4:$B$87,2,FALSE)</f>
        <v>DIRECCIÓN GENERAL DE INGRESOS</v>
      </c>
      <c r="J55" s="1" t="s">
        <v>232</v>
      </c>
      <c r="K55" s="11">
        <v>44958.538634259261</v>
      </c>
      <c r="L55" s="10">
        <v>44928</v>
      </c>
      <c r="M55" s="10">
        <v>45046</v>
      </c>
      <c r="N55" s="10">
        <v>44928</v>
      </c>
    </row>
    <row r="56" spans="1:14" x14ac:dyDescent="0.25">
      <c r="A56" s="1" t="s">
        <v>13</v>
      </c>
      <c r="B56" s="1">
        <v>5486</v>
      </c>
      <c r="C56" t="s">
        <v>89</v>
      </c>
      <c r="D56" t="s">
        <v>115</v>
      </c>
      <c r="E56" s="9">
        <v>69000</v>
      </c>
      <c r="F56" s="9">
        <v>26552.81</v>
      </c>
      <c r="G56" t="s">
        <v>12</v>
      </c>
      <c r="H56" s="1">
        <v>1314</v>
      </c>
      <c r="I56" s="1" t="str">
        <f>VLOOKUP(H56,[1]DATOS!$A$4:$B$87,2,FALSE)</f>
        <v>DIRECCIÓN GENERAL DE INGRESOS</v>
      </c>
      <c r="J56" s="1" t="s">
        <v>233</v>
      </c>
      <c r="K56" s="11">
        <v>44958.538113425922</v>
      </c>
      <c r="L56" s="10">
        <v>44928</v>
      </c>
      <c r="M56" s="10">
        <v>45046</v>
      </c>
      <c r="N56" s="10">
        <v>44928</v>
      </c>
    </row>
    <row r="57" spans="1:14" x14ac:dyDescent="0.25">
      <c r="A57" s="1" t="s">
        <v>13</v>
      </c>
      <c r="B57" s="1">
        <v>5485</v>
      </c>
      <c r="C57" t="s">
        <v>89</v>
      </c>
      <c r="D57" t="s">
        <v>116</v>
      </c>
      <c r="E57" s="9">
        <v>69000</v>
      </c>
      <c r="F57" s="9">
        <v>44308</v>
      </c>
      <c r="G57" t="s">
        <v>12</v>
      </c>
      <c r="H57" s="1">
        <v>1314</v>
      </c>
      <c r="I57" s="1" t="str">
        <f>VLOOKUP(H57,[1]DATOS!$A$4:$B$87,2,FALSE)</f>
        <v>DIRECCIÓN GENERAL DE INGRESOS</v>
      </c>
      <c r="J57" s="1" t="s">
        <v>234</v>
      </c>
      <c r="K57" s="11">
        <v>44958.538090277776</v>
      </c>
      <c r="L57" s="10">
        <v>44928</v>
      </c>
      <c r="M57" s="10">
        <v>45046</v>
      </c>
      <c r="N57" s="10">
        <v>44928</v>
      </c>
    </row>
    <row r="58" spans="1:14" x14ac:dyDescent="0.25">
      <c r="A58" s="1" t="s">
        <v>13</v>
      </c>
      <c r="B58" s="1">
        <v>5484</v>
      </c>
      <c r="C58" t="s">
        <v>89</v>
      </c>
      <c r="D58" t="s">
        <v>117</v>
      </c>
      <c r="E58" s="9">
        <v>69000</v>
      </c>
      <c r="F58" s="9">
        <v>20378</v>
      </c>
      <c r="G58" t="s">
        <v>12</v>
      </c>
      <c r="H58" s="1">
        <v>1314</v>
      </c>
      <c r="I58" s="1" t="str">
        <f>VLOOKUP(H58,[1]DATOS!$A$4:$B$87,2,FALSE)</f>
        <v>DIRECCIÓN GENERAL DE INGRESOS</v>
      </c>
      <c r="J58" s="1" t="s">
        <v>235</v>
      </c>
      <c r="K58" s="11">
        <v>44958.538055555553</v>
      </c>
      <c r="L58" s="10">
        <v>44928</v>
      </c>
      <c r="M58" s="10">
        <v>45046</v>
      </c>
      <c r="N58" s="10">
        <v>44928</v>
      </c>
    </row>
    <row r="59" spans="1:14" x14ac:dyDescent="0.25">
      <c r="A59" s="1" t="s">
        <v>13</v>
      </c>
      <c r="B59" s="1">
        <v>5483</v>
      </c>
      <c r="C59" t="s">
        <v>89</v>
      </c>
      <c r="D59" t="s">
        <v>118</v>
      </c>
      <c r="E59" s="9">
        <v>69000</v>
      </c>
      <c r="F59" s="9">
        <v>25565.71</v>
      </c>
      <c r="G59" t="s">
        <v>12</v>
      </c>
      <c r="H59" s="1">
        <v>1314</v>
      </c>
      <c r="I59" s="1" t="str">
        <f>VLOOKUP(H59,[1]DATOS!$A$4:$B$87,2,FALSE)</f>
        <v>DIRECCIÓN GENERAL DE INGRESOS</v>
      </c>
      <c r="J59" s="1" t="s">
        <v>236</v>
      </c>
      <c r="K59" s="11">
        <v>44958.53800925926</v>
      </c>
      <c r="L59" s="10">
        <v>44928</v>
      </c>
      <c r="M59" s="10">
        <v>45046</v>
      </c>
      <c r="N59" s="10">
        <v>44928</v>
      </c>
    </row>
    <row r="60" spans="1:14" x14ac:dyDescent="0.25">
      <c r="A60" s="1" t="s">
        <v>13</v>
      </c>
      <c r="B60" s="1">
        <v>5482</v>
      </c>
      <c r="C60" t="s">
        <v>89</v>
      </c>
      <c r="D60" t="s">
        <v>119</v>
      </c>
      <c r="E60" s="9">
        <v>69000</v>
      </c>
      <c r="F60" s="9">
        <v>35232.67</v>
      </c>
      <c r="G60" t="s">
        <v>12</v>
      </c>
      <c r="H60" s="1">
        <v>1314</v>
      </c>
      <c r="I60" s="1" t="str">
        <f>VLOOKUP(H60,[1]DATOS!$A$4:$B$87,2,FALSE)</f>
        <v>DIRECCIÓN GENERAL DE INGRESOS</v>
      </c>
      <c r="J60" s="1" t="s">
        <v>237</v>
      </c>
      <c r="K60" s="11">
        <v>44958.537974537037</v>
      </c>
      <c r="L60" s="10">
        <v>44928</v>
      </c>
      <c r="M60" s="10">
        <v>45046</v>
      </c>
      <c r="N60" s="10">
        <v>44928</v>
      </c>
    </row>
    <row r="61" spans="1:14" x14ac:dyDescent="0.25">
      <c r="A61" s="1" t="s">
        <v>13</v>
      </c>
      <c r="B61" s="1">
        <v>5481</v>
      </c>
      <c r="C61" t="s">
        <v>89</v>
      </c>
      <c r="D61" t="s">
        <v>120</v>
      </c>
      <c r="E61" s="9">
        <v>69000</v>
      </c>
      <c r="F61" s="9">
        <v>20287</v>
      </c>
      <c r="G61" t="s">
        <v>12</v>
      </c>
      <c r="H61" s="1">
        <v>1314</v>
      </c>
      <c r="I61" s="1" t="str">
        <f>VLOOKUP(H61,[1]DATOS!$A$4:$B$87,2,FALSE)</f>
        <v>DIRECCIÓN GENERAL DE INGRESOS</v>
      </c>
      <c r="J61" s="1" t="s">
        <v>238</v>
      </c>
      <c r="K61" s="11">
        <v>44958.537951388891</v>
      </c>
      <c r="L61" s="10">
        <v>44928</v>
      </c>
      <c r="M61" s="10">
        <v>45046</v>
      </c>
      <c r="N61" s="10">
        <v>44928</v>
      </c>
    </row>
    <row r="62" spans="1:14" x14ac:dyDescent="0.25">
      <c r="A62" s="1" t="s">
        <v>13</v>
      </c>
      <c r="B62" s="1">
        <v>5480</v>
      </c>
      <c r="C62" t="s">
        <v>89</v>
      </c>
      <c r="D62" t="s">
        <v>121</v>
      </c>
      <c r="E62" s="9">
        <v>69000</v>
      </c>
      <c r="F62" s="9">
        <v>24686.080000000002</v>
      </c>
      <c r="G62" t="s">
        <v>12</v>
      </c>
      <c r="H62" s="1">
        <v>1314</v>
      </c>
      <c r="I62" s="1" t="str">
        <f>VLOOKUP(H62,[1]DATOS!$A$4:$B$87,2,FALSE)</f>
        <v>DIRECCIÓN GENERAL DE INGRESOS</v>
      </c>
      <c r="J62" s="1" t="s">
        <v>239</v>
      </c>
      <c r="K62" s="11">
        <v>44958.537928240738</v>
      </c>
      <c r="L62" s="10">
        <v>44928</v>
      </c>
      <c r="M62" s="10">
        <v>45046</v>
      </c>
      <c r="N62" s="10">
        <v>44928</v>
      </c>
    </row>
    <row r="63" spans="1:14" x14ac:dyDescent="0.25">
      <c r="A63" s="1" t="s">
        <v>13</v>
      </c>
      <c r="B63" s="1">
        <v>5479</v>
      </c>
      <c r="C63" t="s">
        <v>89</v>
      </c>
      <c r="D63" t="s">
        <v>122</v>
      </c>
      <c r="E63" s="9">
        <v>69000</v>
      </c>
      <c r="F63" s="9">
        <v>22825.09</v>
      </c>
      <c r="G63" t="s">
        <v>12</v>
      </c>
      <c r="H63" s="1">
        <v>1314</v>
      </c>
      <c r="I63" s="1" t="str">
        <f>VLOOKUP(H63,[1]DATOS!$A$4:$B$87,2,FALSE)</f>
        <v>DIRECCIÓN GENERAL DE INGRESOS</v>
      </c>
      <c r="J63" s="1" t="s">
        <v>240</v>
      </c>
      <c r="K63" s="11">
        <v>44958.537916666668</v>
      </c>
      <c r="L63" s="10">
        <v>44928</v>
      </c>
      <c r="M63" s="10">
        <v>45046</v>
      </c>
      <c r="N63" s="10">
        <v>44928</v>
      </c>
    </row>
    <row r="64" spans="1:14" x14ac:dyDescent="0.25">
      <c r="A64" s="1" t="s">
        <v>13</v>
      </c>
      <c r="B64" s="1">
        <v>5478</v>
      </c>
      <c r="C64" t="s">
        <v>89</v>
      </c>
      <c r="D64" t="s">
        <v>123</v>
      </c>
      <c r="E64" s="9">
        <v>69000</v>
      </c>
      <c r="F64" s="9">
        <v>33499.89</v>
      </c>
      <c r="G64" t="s">
        <v>12</v>
      </c>
      <c r="H64" s="1">
        <v>1314</v>
      </c>
      <c r="I64" s="1" t="str">
        <f>VLOOKUP(H64,[1]DATOS!$A$4:$B$87,2,FALSE)</f>
        <v>DIRECCIÓN GENERAL DE INGRESOS</v>
      </c>
      <c r="J64" s="1" t="s">
        <v>241</v>
      </c>
      <c r="K64" s="11">
        <v>44958.537881944445</v>
      </c>
      <c r="L64" s="10">
        <v>44928</v>
      </c>
      <c r="M64" s="10">
        <v>45046</v>
      </c>
      <c r="N64" s="10">
        <v>44928</v>
      </c>
    </row>
    <row r="65" spans="1:14" x14ac:dyDescent="0.25">
      <c r="A65" s="1" t="s">
        <v>13</v>
      </c>
      <c r="B65" s="1">
        <v>5477</v>
      </c>
      <c r="C65" t="s">
        <v>89</v>
      </c>
      <c r="D65" t="s">
        <v>124</v>
      </c>
      <c r="E65" s="9">
        <v>69000</v>
      </c>
      <c r="F65" s="9">
        <v>44392</v>
      </c>
      <c r="G65" t="s">
        <v>12</v>
      </c>
      <c r="H65" s="1">
        <v>1314</v>
      </c>
      <c r="I65" s="1" t="str">
        <f>VLOOKUP(H65,[1]DATOS!$A$4:$B$87,2,FALSE)</f>
        <v>DIRECCIÓN GENERAL DE INGRESOS</v>
      </c>
      <c r="J65" s="1" t="s">
        <v>242</v>
      </c>
      <c r="K65" s="11">
        <v>44958.537858796299</v>
      </c>
      <c r="L65" s="10">
        <v>44928</v>
      </c>
      <c r="M65" s="10">
        <v>45046</v>
      </c>
      <c r="N65" s="10">
        <v>44928</v>
      </c>
    </row>
    <row r="66" spans="1:14" x14ac:dyDescent="0.25">
      <c r="A66" s="1" t="s">
        <v>13</v>
      </c>
      <c r="B66" s="1">
        <v>5476</v>
      </c>
      <c r="C66" t="s">
        <v>89</v>
      </c>
      <c r="D66" t="s">
        <v>125</v>
      </c>
      <c r="E66" s="9">
        <v>69000</v>
      </c>
      <c r="F66" s="9">
        <v>38930.93</v>
      </c>
      <c r="G66" t="s">
        <v>12</v>
      </c>
      <c r="H66" s="1">
        <v>1314</v>
      </c>
      <c r="I66" s="1" t="str">
        <f>VLOOKUP(H66,[1]DATOS!$A$4:$B$87,2,FALSE)</f>
        <v>DIRECCIÓN GENERAL DE INGRESOS</v>
      </c>
      <c r="J66" s="1" t="s">
        <v>243</v>
      </c>
      <c r="K66" s="11">
        <v>44958.53738425926</v>
      </c>
      <c r="L66" s="10">
        <v>44928</v>
      </c>
      <c r="M66" s="10">
        <v>45046</v>
      </c>
      <c r="N66" s="10">
        <v>44928</v>
      </c>
    </row>
    <row r="67" spans="1:14" x14ac:dyDescent="0.25">
      <c r="A67" s="1" t="s">
        <v>13</v>
      </c>
      <c r="B67" s="1">
        <v>5475</v>
      </c>
      <c r="C67" t="s">
        <v>89</v>
      </c>
      <c r="D67" t="s">
        <v>126</v>
      </c>
      <c r="E67" s="9">
        <v>69000</v>
      </c>
      <c r="F67" s="9">
        <v>44427</v>
      </c>
      <c r="G67" t="s">
        <v>12</v>
      </c>
      <c r="H67" s="1">
        <v>1314</v>
      </c>
      <c r="I67" s="1" t="str">
        <f>VLOOKUP(H67,[1]DATOS!$A$4:$B$87,2,FALSE)</f>
        <v>DIRECCIÓN GENERAL DE INGRESOS</v>
      </c>
      <c r="J67" s="1" t="s">
        <v>244</v>
      </c>
      <c r="K67" s="11">
        <v>44958.537349537037</v>
      </c>
      <c r="L67" s="10">
        <v>44928</v>
      </c>
      <c r="M67" s="10">
        <v>45046</v>
      </c>
      <c r="N67" s="10">
        <v>44928</v>
      </c>
    </row>
    <row r="68" spans="1:14" x14ac:dyDescent="0.25">
      <c r="A68" s="1" t="s">
        <v>13</v>
      </c>
      <c r="B68" s="1">
        <v>5474</v>
      </c>
      <c r="C68" t="s">
        <v>89</v>
      </c>
      <c r="D68" t="s">
        <v>127</v>
      </c>
      <c r="E68" s="9">
        <v>69000</v>
      </c>
      <c r="F68" s="9">
        <v>20266</v>
      </c>
      <c r="G68" t="s">
        <v>12</v>
      </c>
      <c r="H68" s="1">
        <v>1314</v>
      </c>
      <c r="I68" s="1" t="str">
        <f>VLOOKUP(H68,[1]DATOS!$A$4:$B$87,2,FALSE)</f>
        <v>DIRECCIÓN GENERAL DE INGRESOS</v>
      </c>
      <c r="J68" s="1" t="s">
        <v>245</v>
      </c>
      <c r="K68" s="11">
        <v>44958.537314814814</v>
      </c>
      <c r="L68" s="10">
        <v>44928</v>
      </c>
      <c r="M68" s="10">
        <v>45046</v>
      </c>
      <c r="N68" s="10">
        <v>44928</v>
      </c>
    </row>
    <row r="69" spans="1:14" x14ac:dyDescent="0.25">
      <c r="A69" s="1" t="s">
        <v>13</v>
      </c>
      <c r="B69" s="1">
        <v>5473</v>
      </c>
      <c r="C69" t="s">
        <v>89</v>
      </c>
      <c r="D69" t="s">
        <v>128</v>
      </c>
      <c r="E69" s="9">
        <v>69000</v>
      </c>
      <c r="F69" s="9">
        <v>20273</v>
      </c>
      <c r="G69" t="s">
        <v>12</v>
      </c>
      <c r="H69" s="1">
        <v>1314</v>
      </c>
      <c r="I69" s="1" t="str">
        <f>VLOOKUP(H69,[1]DATOS!$A$4:$B$87,2,FALSE)</f>
        <v>DIRECCIÓN GENERAL DE INGRESOS</v>
      </c>
      <c r="J69" s="1" t="s">
        <v>246</v>
      </c>
      <c r="K69" s="11">
        <v>44958.539097222223</v>
      </c>
      <c r="L69" s="10">
        <v>44928</v>
      </c>
      <c r="M69" s="10">
        <v>45046</v>
      </c>
      <c r="N69" s="10">
        <v>44928</v>
      </c>
    </row>
    <row r="70" spans="1:14" x14ac:dyDescent="0.25">
      <c r="A70" s="1" t="s">
        <v>13</v>
      </c>
      <c r="B70" s="1">
        <v>5472</v>
      </c>
      <c r="C70" t="s">
        <v>89</v>
      </c>
      <c r="D70" t="s">
        <v>129</v>
      </c>
      <c r="E70" s="9">
        <v>69000</v>
      </c>
      <c r="F70" s="9">
        <v>21362.55</v>
      </c>
      <c r="G70" t="s">
        <v>12</v>
      </c>
      <c r="H70" s="1">
        <v>1314</v>
      </c>
      <c r="I70" s="1" t="str">
        <f>VLOOKUP(H70,[1]DATOS!$A$4:$B$87,2,FALSE)</f>
        <v>DIRECCIÓN GENERAL DE INGRESOS</v>
      </c>
      <c r="J70" s="1" t="s">
        <v>247</v>
      </c>
      <c r="K70" s="11">
        <v>44958.537222222221</v>
      </c>
      <c r="L70" s="10">
        <v>44928</v>
      </c>
      <c r="M70" s="10">
        <v>45046</v>
      </c>
      <c r="N70" s="10">
        <v>44928</v>
      </c>
    </row>
    <row r="71" spans="1:14" x14ac:dyDescent="0.25">
      <c r="A71" s="1" t="s">
        <v>13</v>
      </c>
      <c r="B71" s="1">
        <v>5471</v>
      </c>
      <c r="C71" t="s">
        <v>89</v>
      </c>
      <c r="D71" t="s">
        <v>130</v>
      </c>
      <c r="E71" s="9">
        <v>69000</v>
      </c>
      <c r="F71" s="9">
        <v>29531.98</v>
      </c>
      <c r="G71" t="s">
        <v>12</v>
      </c>
      <c r="H71" s="1">
        <v>1314</v>
      </c>
      <c r="I71" s="1" t="str">
        <f>VLOOKUP(H71,[1]DATOS!$A$4:$B$87,2,FALSE)</f>
        <v>DIRECCIÓN GENERAL DE INGRESOS</v>
      </c>
      <c r="J71" s="1" t="s">
        <v>248</v>
      </c>
      <c r="K71" s="11">
        <v>44958.537048611113</v>
      </c>
      <c r="L71" s="10">
        <v>44928</v>
      </c>
      <c r="M71" s="10">
        <v>45046</v>
      </c>
      <c r="N71" s="10">
        <v>44928</v>
      </c>
    </row>
    <row r="72" spans="1:14" x14ac:dyDescent="0.25">
      <c r="A72" s="1" t="s">
        <v>13</v>
      </c>
      <c r="B72" s="1">
        <v>5470</v>
      </c>
      <c r="C72" t="s">
        <v>15</v>
      </c>
      <c r="D72" t="s">
        <v>16</v>
      </c>
      <c r="E72" s="9">
        <v>657972.96</v>
      </c>
      <c r="F72" s="9">
        <v>54831.09</v>
      </c>
      <c r="G72" t="s">
        <v>12</v>
      </c>
      <c r="H72" s="1">
        <v>1512</v>
      </c>
      <c r="I72" s="1" t="str">
        <f>VLOOKUP(H72,[1]DATOS!$A$4:$B$87,2,FALSE)</f>
        <v>DIRECCION GENERAL DE POLICÍA</v>
      </c>
      <c r="J72" s="1" t="s">
        <v>32</v>
      </c>
      <c r="K72" s="11">
        <v>44952.394861111112</v>
      </c>
      <c r="L72" s="10">
        <v>44927</v>
      </c>
      <c r="M72" s="10">
        <v>45291</v>
      </c>
      <c r="N72" s="10">
        <v>44927</v>
      </c>
    </row>
    <row r="73" spans="1:14" x14ac:dyDescent="0.25">
      <c r="A73" s="1" t="s">
        <v>13</v>
      </c>
      <c r="B73" s="1">
        <v>5469</v>
      </c>
      <c r="C73" t="s">
        <v>131</v>
      </c>
      <c r="D73" t="s">
        <v>132</v>
      </c>
      <c r="E73" s="9">
        <v>37329122.619999997</v>
      </c>
      <c r="F73" s="9">
        <v>2099692.66</v>
      </c>
      <c r="G73" t="s">
        <v>12</v>
      </c>
      <c r="H73" s="1">
        <v>5057</v>
      </c>
      <c r="I73" s="1" t="str">
        <f>VLOOKUP(H73,[1]DATOS!$A$4:$B$87,2,FALSE)</f>
        <v>SISTEMA INTEGRAL ASEO PUBLICO DE LEÓN GUANAJUATO</v>
      </c>
      <c r="J73" s="1" t="s">
        <v>249</v>
      </c>
      <c r="K73" s="11">
        <v>44985.580347222225</v>
      </c>
      <c r="L73" s="10">
        <v>44927</v>
      </c>
      <c r="M73" s="10">
        <v>45291</v>
      </c>
      <c r="N73" s="10">
        <v>41775</v>
      </c>
    </row>
    <row r="74" spans="1:14" x14ac:dyDescent="0.25">
      <c r="A74" s="1" t="s">
        <v>13</v>
      </c>
      <c r="B74" s="1">
        <v>5468</v>
      </c>
      <c r="C74" t="s">
        <v>17</v>
      </c>
      <c r="D74" t="s">
        <v>133</v>
      </c>
      <c r="E74" s="9">
        <v>69000</v>
      </c>
      <c r="F74" s="9">
        <v>21600</v>
      </c>
      <c r="G74" t="s">
        <v>12</v>
      </c>
      <c r="H74" s="1">
        <v>1314</v>
      </c>
      <c r="I74" s="1" t="str">
        <f>VLOOKUP(H74,[1]DATOS!$A$4:$B$87,2,FALSE)</f>
        <v>DIRECCIÓN GENERAL DE INGRESOS</v>
      </c>
      <c r="J74" s="1" t="s">
        <v>250</v>
      </c>
      <c r="K74" s="11">
        <v>44958.574270833335</v>
      </c>
      <c r="L74" s="10">
        <v>44928</v>
      </c>
      <c r="M74" s="10">
        <v>45046</v>
      </c>
      <c r="N74" s="10">
        <v>44928</v>
      </c>
    </row>
    <row r="75" spans="1:14" x14ac:dyDescent="0.25">
      <c r="A75" s="1" t="s">
        <v>13</v>
      </c>
      <c r="B75" s="1">
        <v>5467</v>
      </c>
      <c r="C75" t="s">
        <v>17</v>
      </c>
      <c r="D75" t="s">
        <v>134</v>
      </c>
      <c r="E75" s="9">
        <v>69000</v>
      </c>
      <c r="F75" s="9">
        <v>20189</v>
      </c>
      <c r="G75" t="s">
        <v>12</v>
      </c>
      <c r="H75" s="1">
        <v>1314</v>
      </c>
      <c r="I75" s="1" t="str">
        <f>VLOOKUP(H75,[1]DATOS!$A$4:$B$87,2,FALSE)</f>
        <v>DIRECCIÓN GENERAL DE INGRESOS</v>
      </c>
      <c r="J75" s="1" t="s">
        <v>251</v>
      </c>
      <c r="K75" s="11">
        <v>44958.574282407404</v>
      </c>
      <c r="L75" s="10">
        <v>44928</v>
      </c>
      <c r="M75" s="10">
        <v>45046</v>
      </c>
      <c r="N75" s="10">
        <v>44928</v>
      </c>
    </row>
    <row r="76" spans="1:14" x14ac:dyDescent="0.25">
      <c r="A76" s="1" t="s">
        <v>13</v>
      </c>
      <c r="B76" s="1">
        <v>5466</v>
      </c>
      <c r="C76" t="s">
        <v>17</v>
      </c>
      <c r="D76" t="s">
        <v>135</v>
      </c>
      <c r="E76" s="9">
        <v>69000</v>
      </c>
      <c r="F76" s="9">
        <v>22577.39</v>
      </c>
      <c r="G76" t="s">
        <v>12</v>
      </c>
      <c r="H76" s="1">
        <v>1314</v>
      </c>
      <c r="I76" s="1" t="str">
        <f>VLOOKUP(H76,[1]DATOS!$A$4:$B$87,2,FALSE)</f>
        <v>DIRECCIÓN GENERAL DE INGRESOS</v>
      </c>
      <c r="J76" s="1" t="s">
        <v>252</v>
      </c>
      <c r="K76" s="11">
        <v>44958.574282407404</v>
      </c>
      <c r="L76" s="10">
        <v>44928</v>
      </c>
      <c r="M76" s="10">
        <v>45046</v>
      </c>
      <c r="N76" s="10">
        <v>44928</v>
      </c>
    </row>
    <row r="77" spans="1:14" x14ac:dyDescent="0.25">
      <c r="A77" s="1" t="s">
        <v>13</v>
      </c>
      <c r="B77" s="1">
        <v>5439</v>
      </c>
      <c r="C77" t="s">
        <v>17</v>
      </c>
      <c r="D77" t="s">
        <v>136</v>
      </c>
      <c r="E77" s="9">
        <v>84000</v>
      </c>
      <c r="F77" s="9">
        <v>73195.05</v>
      </c>
      <c r="G77" t="s">
        <v>12</v>
      </c>
      <c r="H77" s="1">
        <v>1314</v>
      </c>
      <c r="I77" s="1" t="str">
        <f>VLOOKUP(H77,[1]DATOS!$A$4:$B$87,2,FALSE)</f>
        <v>DIRECCIÓN GENERAL DE INGRESOS</v>
      </c>
      <c r="J77" s="1" t="s">
        <v>253</v>
      </c>
      <c r="K77" s="11">
        <v>44980.589571759258</v>
      </c>
      <c r="L77" s="10">
        <v>44928</v>
      </c>
      <c r="M77" s="10">
        <v>45046</v>
      </c>
      <c r="N77" s="10">
        <v>44928</v>
      </c>
    </row>
    <row r="78" spans="1:14" x14ac:dyDescent="0.25">
      <c r="A78" s="1" t="s">
        <v>13</v>
      </c>
      <c r="B78" s="1">
        <v>5435</v>
      </c>
      <c r="C78" t="s">
        <v>17</v>
      </c>
      <c r="D78" t="s">
        <v>137</v>
      </c>
      <c r="E78" s="9">
        <v>84000</v>
      </c>
      <c r="F78" s="9">
        <v>63933.4</v>
      </c>
      <c r="G78" t="s">
        <v>12</v>
      </c>
      <c r="H78" s="1">
        <v>1314</v>
      </c>
      <c r="I78" s="1" t="str">
        <f>VLOOKUP(H78,[1]DATOS!$A$4:$B$87,2,FALSE)</f>
        <v>DIRECCIÓN GENERAL DE INGRESOS</v>
      </c>
      <c r="J78" s="1" t="s">
        <v>254</v>
      </c>
      <c r="K78" s="11">
        <v>44965.458402777775</v>
      </c>
      <c r="L78" s="10">
        <v>44928</v>
      </c>
      <c r="M78" s="10">
        <v>45046</v>
      </c>
      <c r="N78" s="10">
        <v>44928</v>
      </c>
    </row>
    <row r="79" spans="1:14" x14ac:dyDescent="0.25">
      <c r="A79" s="1" t="s">
        <v>13</v>
      </c>
      <c r="B79" s="1">
        <v>5433</v>
      </c>
      <c r="C79" t="s">
        <v>17</v>
      </c>
      <c r="D79" t="s">
        <v>138</v>
      </c>
      <c r="E79" s="9">
        <v>84000</v>
      </c>
      <c r="F79" s="9">
        <v>76057.38</v>
      </c>
      <c r="G79" t="s">
        <v>12</v>
      </c>
      <c r="H79" s="1">
        <v>1314</v>
      </c>
      <c r="I79" s="1" t="str">
        <f>VLOOKUP(H79,[1]DATOS!$A$4:$B$87,2,FALSE)</f>
        <v>DIRECCIÓN GENERAL DE INGRESOS</v>
      </c>
      <c r="J79" s="1" t="s">
        <v>255</v>
      </c>
      <c r="K79" s="11">
        <v>44980.589131944442</v>
      </c>
      <c r="L79" s="10">
        <v>44928</v>
      </c>
      <c r="M79" s="10">
        <v>45046</v>
      </c>
      <c r="N79" s="10">
        <v>44928</v>
      </c>
    </row>
    <row r="80" spans="1:14" x14ac:dyDescent="0.25">
      <c r="A80" s="1" t="s">
        <v>13</v>
      </c>
      <c r="B80" s="1">
        <v>5377</v>
      </c>
      <c r="C80" t="s">
        <v>17</v>
      </c>
      <c r="D80" t="s">
        <v>18</v>
      </c>
      <c r="E80" s="9">
        <v>74000</v>
      </c>
      <c r="F80" s="9">
        <v>58105.3</v>
      </c>
      <c r="G80" t="s">
        <v>12</v>
      </c>
      <c r="H80" s="1">
        <v>1314</v>
      </c>
      <c r="I80" s="1" t="str">
        <f>VLOOKUP(H80,[1]DATOS!$A$4:$B$87,2,FALSE)</f>
        <v>DIRECCIÓN GENERAL DE INGRESOS</v>
      </c>
      <c r="J80" s="1" t="s">
        <v>33</v>
      </c>
      <c r="K80" s="11">
        <v>44980.588692129626</v>
      </c>
      <c r="L80" s="10">
        <v>44928</v>
      </c>
      <c r="M80" s="10">
        <v>45046</v>
      </c>
      <c r="N80" s="10">
        <v>44928</v>
      </c>
    </row>
    <row r="81" spans="1:14" x14ac:dyDescent="0.25">
      <c r="A81" s="1" t="s">
        <v>44</v>
      </c>
      <c r="B81" s="1">
        <v>11599</v>
      </c>
      <c r="C81" t="s">
        <v>139</v>
      </c>
      <c r="D81" t="s">
        <v>140</v>
      </c>
      <c r="E81" s="9">
        <v>566970.21</v>
      </c>
      <c r="F81" s="9">
        <v>0</v>
      </c>
      <c r="G81" t="s">
        <v>12</v>
      </c>
      <c r="H81" s="1">
        <v>2510</v>
      </c>
      <c r="I81" s="1" t="str">
        <f>VLOOKUP(H81,[1]DATOS!$A$4:$B$87,2,FALSE)</f>
        <v>DIRECCIÓN GENERAL DE OBRA PÚBLICA</v>
      </c>
      <c r="J81" s="1" t="s">
        <v>256</v>
      </c>
      <c r="K81" s="11">
        <v>44979.567083333335</v>
      </c>
      <c r="L81" s="10">
        <v>44977</v>
      </c>
      <c r="M81" s="10">
        <v>45094</v>
      </c>
      <c r="N81" s="10">
        <v>44967</v>
      </c>
    </row>
    <row r="82" spans="1:14" x14ac:dyDescent="0.25">
      <c r="A82" s="1" t="s">
        <v>44</v>
      </c>
      <c r="B82" s="1">
        <v>11598</v>
      </c>
      <c r="C82" t="s">
        <v>141</v>
      </c>
      <c r="D82" t="s">
        <v>140</v>
      </c>
      <c r="E82" s="9">
        <v>566970.21</v>
      </c>
      <c r="F82" s="9">
        <v>0</v>
      </c>
      <c r="G82" t="s">
        <v>12</v>
      </c>
      <c r="H82" s="1">
        <v>2510</v>
      </c>
      <c r="I82" s="1" t="str">
        <f>VLOOKUP(H82,[1]DATOS!$A$4:$B$87,2,FALSE)</f>
        <v>DIRECCIÓN GENERAL DE OBRA PÚBLICA</v>
      </c>
      <c r="J82" s="1" t="s">
        <v>257</v>
      </c>
      <c r="K82" s="11">
        <v>44979.567511574074</v>
      </c>
      <c r="L82" s="10">
        <v>44977</v>
      </c>
      <c r="M82" s="10">
        <v>45094</v>
      </c>
      <c r="N82" s="10">
        <v>44967</v>
      </c>
    </row>
    <row r="83" spans="1:14" x14ac:dyDescent="0.25">
      <c r="A83" s="1" t="s">
        <v>44</v>
      </c>
      <c r="B83" s="1">
        <v>11597</v>
      </c>
      <c r="C83" t="s">
        <v>142</v>
      </c>
      <c r="D83" t="s">
        <v>140</v>
      </c>
      <c r="E83" s="9">
        <v>2445378</v>
      </c>
      <c r="F83" s="9">
        <v>0</v>
      </c>
      <c r="G83" t="s">
        <v>12</v>
      </c>
      <c r="H83" s="1">
        <v>2510</v>
      </c>
      <c r="I83" s="1" t="str">
        <f>VLOOKUP(H83,[1]DATOS!$A$4:$B$87,2,FALSE)</f>
        <v>DIRECCIÓN GENERAL DE OBRA PÚBLICA</v>
      </c>
      <c r="J83" s="1" t="s">
        <v>258</v>
      </c>
      <c r="K83" s="11">
        <v>44979.566608796296</v>
      </c>
      <c r="L83" s="10">
        <v>44970</v>
      </c>
      <c r="M83" s="10">
        <v>45108</v>
      </c>
      <c r="N83" s="10">
        <v>44967</v>
      </c>
    </row>
    <row r="84" spans="1:14" x14ac:dyDescent="0.25">
      <c r="A84" s="1" t="s">
        <v>44</v>
      </c>
      <c r="B84" s="1">
        <v>11596</v>
      </c>
      <c r="C84" t="s">
        <v>143</v>
      </c>
      <c r="D84" t="s">
        <v>144</v>
      </c>
      <c r="E84" s="9">
        <v>740185.2</v>
      </c>
      <c r="F84" s="9">
        <v>0</v>
      </c>
      <c r="G84" t="s">
        <v>12</v>
      </c>
      <c r="H84" s="1">
        <v>2510</v>
      </c>
      <c r="I84" s="1" t="str">
        <f>VLOOKUP(H84,[1]DATOS!$A$4:$B$87,2,FALSE)</f>
        <v>DIRECCIÓN GENERAL DE OBRA PÚBLICA</v>
      </c>
      <c r="J84" s="1" t="s">
        <v>259</v>
      </c>
      <c r="K84" s="11">
        <v>44979.56795138889</v>
      </c>
      <c r="L84" s="10">
        <v>44970</v>
      </c>
      <c r="M84" s="10">
        <v>45094</v>
      </c>
      <c r="N84" s="10">
        <v>44970</v>
      </c>
    </row>
    <row r="85" spans="1:14" x14ac:dyDescent="0.25">
      <c r="A85" s="1" t="s">
        <v>44</v>
      </c>
      <c r="B85" s="1">
        <v>11595</v>
      </c>
      <c r="C85" t="s">
        <v>145</v>
      </c>
      <c r="D85" t="s">
        <v>146</v>
      </c>
      <c r="E85" s="9">
        <v>1621566.01</v>
      </c>
      <c r="F85" s="9">
        <v>0</v>
      </c>
      <c r="G85" t="s">
        <v>12</v>
      </c>
      <c r="H85" s="1">
        <v>2510</v>
      </c>
      <c r="I85" s="1" t="str">
        <f>VLOOKUP(H85,[1]DATOS!$A$4:$B$87,2,FALSE)</f>
        <v>DIRECCIÓN GENERAL DE OBRA PÚBLICA</v>
      </c>
      <c r="J85" s="1" t="s">
        <v>260</v>
      </c>
      <c r="K85" s="11">
        <v>44979.568414351852</v>
      </c>
      <c r="L85" s="10">
        <v>44984</v>
      </c>
      <c r="M85" s="10">
        <v>45038</v>
      </c>
      <c r="N85" s="10">
        <v>44973</v>
      </c>
    </row>
    <row r="86" spans="1:14" x14ac:dyDescent="0.25">
      <c r="A86" s="1" t="s">
        <v>44</v>
      </c>
      <c r="B86" s="1">
        <v>11594</v>
      </c>
      <c r="C86" t="s">
        <v>147</v>
      </c>
      <c r="D86" t="s">
        <v>148</v>
      </c>
      <c r="E86" s="9">
        <v>1776742.71</v>
      </c>
      <c r="F86" s="9">
        <v>0</v>
      </c>
      <c r="G86" t="s">
        <v>12</v>
      </c>
      <c r="H86" s="1">
        <v>1810</v>
      </c>
      <c r="I86" s="1" t="str">
        <f>VLOOKUP(H86,[1]DATOS!$A$4:$B$87,2,FALSE)</f>
        <v>DIRECCIÓN GENERAL DE DESARROLLO RURAL</v>
      </c>
      <c r="J86" s="1" t="s">
        <v>261</v>
      </c>
      <c r="K86" s="11">
        <v>44978.495520833334</v>
      </c>
      <c r="L86" s="10">
        <v>45005</v>
      </c>
      <c r="M86" s="10">
        <v>45073</v>
      </c>
      <c r="N86" s="10">
        <v>44973</v>
      </c>
    </row>
    <row r="87" spans="1:14" x14ac:dyDescent="0.25">
      <c r="A87" s="1" t="s">
        <v>44</v>
      </c>
      <c r="B87" s="1">
        <v>11593</v>
      </c>
      <c r="C87" t="s">
        <v>149</v>
      </c>
      <c r="D87" t="s">
        <v>150</v>
      </c>
      <c r="E87" s="9">
        <v>2308992.0099999998</v>
      </c>
      <c r="F87" s="9">
        <v>0</v>
      </c>
      <c r="G87" t="s">
        <v>12</v>
      </c>
      <c r="H87" s="1">
        <v>1810</v>
      </c>
      <c r="I87" s="1" t="str">
        <f>VLOOKUP(H87,[1]DATOS!$A$4:$B$87,2,FALSE)</f>
        <v>DIRECCIÓN GENERAL DE DESARROLLO RURAL</v>
      </c>
      <c r="J87" s="1" t="s">
        <v>262</v>
      </c>
      <c r="K87" s="11">
        <v>44978.493530092594</v>
      </c>
      <c r="L87" s="10">
        <v>45005</v>
      </c>
      <c r="M87" s="10">
        <v>45073</v>
      </c>
      <c r="N87" s="10">
        <v>44973</v>
      </c>
    </row>
    <row r="88" spans="1:14" x14ac:dyDescent="0.25">
      <c r="A88" s="1" t="s">
        <v>44</v>
      </c>
      <c r="B88" s="1">
        <v>11592</v>
      </c>
      <c r="C88" t="s">
        <v>151</v>
      </c>
      <c r="D88" t="s">
        <v>152</v>
      </c>
      <c r="E88" s="9">
        <v>566970.21</v>
      </c>
      <c r="F88" s="9">
        <v>0</v>
      </c>
      <c r="G88" t="s">
        <v>12</v>
      </c>
      <c r="H88" s="1">
        <v>2510</v>
      </c>
      <c r="I88" s="1" t="str">
        <f>VLOOKUP(H88,[1]DATOS!$A$4:$B$87,2,FALSE)</f>
        <v>DIRECCIÓN GENERAL DE OBRA PÚBLICA</v>
      </c>
      <c r="J88" s="1" t="s">
        <v>263</v>
      </c>
      <c r="K88" s="11">
        <v>44978.492997685185</v>
      </c>
      <c r="L88" s="10">
        <v>44977</v>
      </c>
      <c r="M88" s="10">
        <v>45094</v>
      </c>
      <c r="N88" s="10">
        <v>44970</v>
      </c>
    </row>
    <row r="89" spans="1:14" x14ac:dyDescent="0.25">
      <c r="A89" s="1" t="s">
        <v>44</v>
      </c>
      <c r="B89" s="1">
        <v>11591</v>
      </c>
      <c r="C89" t="s">
        <v>153</v>
      </c>
      <c r="D89" t="s">
        <v>154</v>
      </c>
      <c r="E89" s="9">
        <v>740185.2</v>
      </c>
      <c r="F89" s="9">
        <v>0</v>
      </c>
      <c r="G89" t="s">
        <v>12</v>
      </c>
      <c r="H89" s="1">
        <v>2510</v>
      </c>
      <c r="I89" s="1" t="str">
        <f>VLOOKUP(H89,[1]DATOS!$A$4:$B$87,2,FALSE)</f>
        <v>DIRECCIÓN GENERAL DE OBRA PÚBLICA</v>
      </c>
      <c r="J89" s="1" t="s">
        <v>264</v>
      </c>
      <c r="K89" s="11">
        <v>44977.416585648149</v>
      </c>
      <c r="L89" s="10">
        <v>44970</v>
      </c>
      <c r="M89" s="10">
        <v>45094</v>
      </c>
      <c r="N89" s="10">
        <v>44970</v>
      </c>
    </row>
    <row r="90" spans="1:14" x14ac:dyDescent="0.25">
      <c r="A90" s="1" t="s">
        <v>44</v>
      </c>
      <c r="B90" s="1">
        <v>11590</v>
      </c>
      <c r="C90" t="s">
        <v>155</v>
      </c>
      <c r="D90" t="s">
        <v>156</v>
      </c>
      <c r="E90" s="9">
        <v>2445378</v>
      </c>
      <c r="F90" s="9">
        <v>0</v>
      </c>
      <c r="G90" t="s">
        <v>12</v>
      </c>
      <c r="H90" s="1">
        <v>2510</v>
      </c>
      <c r="I90" s="1" t="str">
        <f>VLOOKUP(H90,[1]DATOS!$A$4:$B$87,2,FALSE)</f>
        <v>DIRECCIÓN GENERAL DE OBRA PÚBLICA</v>
      </c>
      <c r="J90" s="1" t="s">
        <v>265</v>
      </c>
      <c r="K90" s="11">
        <v>44977.415439814817</v>
      </c>
      <c r="L90" s="10">
        <v>44970</v>
      </c>
      <c r="M90" s="10">
        <v>45108</v>
      </c>
      <c r="N90" s="10">
        <v>44967</v>
      </c>
    </row>
    <row r="91" spans="1:14" x14ac:dyDescent="0.25">
      <c r="A91" s="1" t="s">
        <v>44</v>
      </c>
      <c r="B91" s="1">
        <v>11589</v>
      </c>
      <c r="C91" t="s">
        <v>157</v>
      </c>
      <c r="D91" t="s">
        <v>158</v>
      </c>
      <c r="E91" s="9">
        <v>740185.2</v>
      </c>
      <c r="F91" s="9">
        <v>0</v>
      </c>
      <c r="G91" t="s">
        <v>12</v>
      </c>
      <c r="H91" s="1">
        <v>2510</v>
      </c>
      <c r="I91" s="1" t="str">
        <f>VLOOKUP(H91,[1]DATOS!$A$4:$B$87,2,FALSE)</f>
        <v>DIRECCIÓN GENERAL DE OBRA PÚBLICA</v>
      </c>
      <c r="J91" s="1" t="s">
        <v>266</v>
      </c>
      <c r="K91" s="11">
        <v>44977.417430555557</v>
      </c>
      <c r="L91" s="10">
        <v>44970</v>
      </c>
      <c r="M91" s="10">
        <v>45094</v>
      </c>
      <c r="N91" s="10">
        <v>44970</v>
      </c>
    </row>
    <row r="92" spans="1:14" x14ac:dyDescent="0.25">
      <c r="A92" s="1" t="s">
        <v>44</v>
      </c>
      <c r="B92" s="1">
        <v>11588</v>
      </c>
      <c r="C92" t="s">
        <v>159</v>
      </c>
      <c r="D92" t="s">
        <v>160</v>
      </c>
      <c r="E92" s="9">
        <v>740185.2</v>
      </c>
      <c r="F92" s="9">
        <v>0</v>
      </c>
      <c r="G92" t="s">
        <v>12</v>
      </c>
      <c r="H92" s="1">
        <v>2510</v>
      </c>
      <c r="I92" s="1" t="str">
        <f>VLOOKUP(H92,[1]DATOS!$A$4:$B$87,2,FALSE)</f>
        <v>DIRECCIÓN GENERAL DE OBRA PÚBLICA</v>
      </c>
      <c r="J92" s="1" t="s">
        <v>267</v>
      </c>
      <c r="K92" s="11">
        <v>44977.417118055557</v>
      </c>
      <c r="L92" s="10">
        <v>44970</v>
      </c>
      <c r="M92" s="10">
        <v>45094</v>
      </c>
      <c r="N92" s="10">
        <v>44970</v>
      </c>
    </row>
    <row r="93" spans="1:14" x14ac:dyDescent="0.25">
      <c r="A93" s="1" t="s">
        <v>44</v>
      </c>
      <c r="B93" s="1">
        <v>11587</v>
      </c>
      <c r="C93" t="s">
        <v>161</v>
      </c>
      <c r="D93" t="s">
        <v>156</v>
      </c>
      <c r="E93" s="9">
        <v>566970.21</v>
      </c>
      <c r="F93" s="9">
        <v>0</v>
      </c>
      <c r="G93" t="s">
        <v>12</v>
      </c>
      <c r="H93" s="1">
        <v>2510</v>
      </c>
      <c r="I93" s="1" t="str">
        <f>VLOOKUP(H93,[1]DATOS!$A$4:$B$87,2,FALSE)</f>
        <v>DIRECCIÓN GENERAL DE OBRA PÚBLICA</v>
      </c>
      <c r="J93" s="1" t="s">
        <v>268</v>
      </c>
      <c r="K93" s="11">
        <v>44977.416030092594</v>
      </c>
      <c r="L93" s="10">
        <v>44977</v>
      </c>
      <c r="M93" s="10">
        <v>45094</v>
      </c>
      <c r="N93" s="10">
        <v>44967</v>
      </c>
    </row>
    <row r="94" spans="1:14" x14ac:dyDescent="0.25">
      <c r="A94" s="1" t="s">
        <v>44</v>
      </c>
      <c r="B94" s="1">
        <v>11586</v>
      </c>
      <c r="C94" t="s">
        <v>162</v>
      </c>
      <c r="D94" t="s">
        <v>163</v>
      </c>
      <c r="E94" s="9">
        <v>2751084.12</v>
      </c>
      <c r="F94" s="9">
        <v>0</v>
      </c>
      <c r="G94" t="s">
        <v>12</v>
      </c>
      <c r="H94" s="1">
        <v>2510</v>
      </c>
      <c r="I94" s="1" t="str">
        <f>VLOOKUP(H94,[1]DATOS!$A$4:$B$87,2,FALSE)</f>
        <v>DIRECCIÓN GENERAL DE OBRA PÚBLICA</v>
      </c>
      <c r="J94" s="1" t="s">
        <v>269</v>
      </c>
      <c r="K94" s="11">
        <v>44977.418240740742</v>
      </c>
      <c r="L94" s="10">
        <v>44970</v>
      </c>
      <c r="M94" s="10">
        <v>45129</v>
      </c>
      <c r="N94" s="10">
        <v>44967</v>
      </c>
    </row>
    <row r="95" spans="1:14" x14ac:dyDescent="0.25">
      <c r="A95" s="1" t="s">
        <v>44</v>
      </c>
      <c r="B95" s="1">
        <v>11585</v>
      </c>
      <c r="C95" t="s">
        <v>164</v>
      </c>
      <c r="D95" t="s">
        <v>163</v>
      </c>
      <c r="E95" s="9">
        <v>3053923.68</v>
      </c>
      <c r="F95" s="9">
        <v>0</v>
      </c>
      <c r="G95" t="s">
        <v>12</v>
      </c>
      <c r="H95" s="1">
        <v>2510</v>
      </c>
      <c r="I95" s="1" t="str">
        <f>VLOOKUP(H95,[1]DATOS!$A$4:$B$87,2,FALSE)</f>
        <v>DIRECCIÓN GENERAL DE OBRA PÚBLICA</v>
      </c>
      <c r="J95" s="1" t="s">
        <v>270</v>
      </c>
      <c r="K95" s="11">
        <v>44977.418761574074</v>
      </c>
      <c r="L95" s="10">
        <v>44970</v>
      </c>
      <c r="M95" s="10">
        <v>45136</v>
      </c>
      <c r="N95" s="10">
        <v>44967</v>
      </c>
    </row>
    <row r="96" spans="1:14" x14ac:dyDescent="0.25">
      <c r="A96" s="1" t="s">
        <v>44</v>
      </c>
      <c r="B96" s="1">
        <v>11584</v>
      </c>
      <c r="C96" t="s">
        <v>165</v>
      </c>
      <c r="D96" t="s">
        <v>166</v>
      </c>
      <c r="E96" s="9">
        <v>2445378</v>
      </c>
      <c r="F96" s="9">
        <v>0</v>
      </c>
      <c r="G96" t="s">
        <v>12</v>
      </c>
      <c r="H96" s="1">
        <v>2510</v>
      </c>
      <c r="I96" s="1" t="str">
        <f>VLOOKUP(H96,[1]DATOS!$A$4:$B$87,2,FALSE)</f>
        <v>DIRECCIÓN GENERAL DE OBRA PÚBLICA</v>
      </c>
      <c r="J96" s="1" t="s">
        <v>271</v>
      </c>
      <c r="K96" s="11">
        <v>44973.537152777775</v>
      </c>
      <c r="L96" s="10">
        <v>44970</v>
      </c>
      <c r="M96" s="10">
        <v>45108</v>
      </c>
      <c r="N96" s="10">
        <v>44967</v>
      </c>
    </row>
    <row r="97" spans="1:14" x14ac:dyDescent="0.25">
      <c r="A97" s="1" t="s">
        <v>44</v>
      </c>
      <c r="B97" s="1">
        <v>11583</v>
      </c>
      <c r="C97" t="s">
        <v>167</v>
      </c>
      <c r="D97" t="s">
        <v>168</v>
      </c>
      <c r="E97" s="9">
        <v>2198243.44</v>
      </c>
      <c r="F97" s="9">
        <v>0</v>
      </c>
      <c r="G97" t="s">
        <v>12</v>
      </c>
      <c r="H97" s="1">
        <v>2510</v>
      </c>
      <c r="I97" s="1" t="str">
        <f>VLOOKUP(H97,[1]DATOS!$A$4:$B$87,2,FALSE)</f>
        <v>DIRECCIÓN GENERAL DE OBRA PÚBLICA</v>
      </c>
      <c r="J97" s="1" t="s">
        <v>272</v>
      </c>
      <c r="K97" s="11">
        <v>44973.53638888889</v>
      </c>
      <c r="L97" s="10">
        <v>44984</v>
      </c>
      <c r="M97" s="10">
        <v>45108</v>
      </c>
      <c r="N97" s="10">
        <v>44967</v>
      </c>
    </row>
    <row r="98" spans="1:14" x14ac:dyDescent="0.25">
      <c r="A98" s="1" t="s">
        <v>44</v>
      </c>
      <c r="B98" s="1">
        <v>11582</v>
      </c>
      <c r="C98" t="s">
        <v>169</v>
      </c>
      <c r="D98" t="s">
        <v>170</v>
      </c>
      <c r="E98" s="9">
        <v>2445378</v>
      </c>
      <c r="F98" s="9">
        <v>0</v>
      </c>
      <c r="G98" t="s">
        <v>12</v>
      </c>
      <c r="H98" s="1">
        <v>2510</v>
      </c>
      <c r="I98" s="1" t="str">
        <f>VLOOKUP(H98,[1]DATOS!$A$4:$B$87,2,FALSE)</f>
        <v>DIRECCIÓN GENERAL DE OBRA PÚBLICA</v>
      </c>
      <c r="J98" s="1" t="s">
        <v>273</v>
      </c>
      <c r="K98" s="11">
        <v>44973.53765046296</v>
      </c>
      <c r="L98" s="10">
        <v>44970</v>
      </c>
      <c r="M98" s="10">
        <v>45108</v>
      </c>
      <c r="N98" s="10">
        <v>44967</v>
      </c>
    </row>
    <row r="99" spans="1:14" x14ac:dyDescent="0.25">
      <c r="A99" s="1" t="s">
        <v>44</v>
      </c>
      <c r="B99" s="1">
        <v>11581</v>
      </c>
      <c r="C99" t="s">
        <v>171</v>
      </c>
      <c r="D99" t="s">
        <v>170</v>
      </c>
      <c r="E99" s="9">
        <v>1384166.64</v>
      </c>
      <c r="F99" s="9">
        <v>0</v>
      </c>
      <c r="G99" t="s">
        <v>12</v>
      </c>
      <c r="H99" s="1">
        <v>2510</v>
      </c>
      <c r="I99" s="1" t="str">
        <f>VLOOKUP(H99,[1]DATOS!$A$4:$B$87,2,FALSE)</f>
        <v>DIRECCIÓN GENERAL DE OBRA PÚBLICA</v>
      </c>
      <c r="J99" s="1" t="s">
        <v>274</v>
      </c>
      <c r="K99" s="11">
        <v>44973.53806712963</v>
      </c>
      <c r="L99" s="10">
        <v>45019</v>
      </c>
      <c r="M99" s="10">
        <v>45108</v>
      </c>
      <c r="N99" s="10">
        <v>44967</v>
      </c>
    </row>
    <row r="100" spans="1:14" x14ac:dyDescent="0.25">
      <c r="A100" s="1" t="s">
        <v>44</v>
      </c>
      <c r="B100" s="1">
        <v>11580</v>
      </c>
      <c r="C100" t="s">
        <v>172</v>
      </c>
      <c r="D100" t="s">
        <v>173</v>
      </c>
      <c r="E100" s="9">
        <v>172464.29</v>
      </c>
      <c r="F100" s="9">
        <v>0</v>
      </c>
      <c r="G100" t="s">
        <v>12</v>
      </c>
      <c r="H100" s="1">
        <v>2510</v>
      </c>
      <c r="I100" s="1" t="str">
        <f>VLOOKUP(H100,[1]DATOS!$A$4:$B$87,2,FALSE)</f>
        <v>DIRECCIÓN GENERAL DE OBRA PÚBLICA</v>
      </c>
      <c r="J100" s="1" t="s">
        <v>275</v>
      </c>
      <c r="K100" s="11">
        <v>44967.555381944447</v>
      </c>
      <c r="L100" s="10">
        <v>44959</v>
      </c>
      <c r="M100" s="10">
        <v>45030</v>
      </c>
      <c r="N100" s="10">
        <v>44959</v>
      </c>
    </row>
    <row r="101" spans="1:14" x14ac:dyDescent="0.25">
      <c r="A101" s="1" t="s">
        <v>44</v>
      </c>
      <c r="B101" s="1">
        <v>11579</v>
      </c>
      <c r="C101" t="s">
        <v>172</v>
      </c>
      <c r="D101" t="s">
        <v>174</v>
      </c>
      <c r="E101" s="9">
        <v>11210.18</v>
      </c>
      <c r="F101" s="9">
        <v>0</v>
      </c>
      <c r="G101" t="s">
        <v>12</v>
      </c>
      <c r="H101" s="1">
        <v>2510</v>
      </c>
      <c r="I101" s="1" t="str">
        <f>VLOOKUP(H101,[1]DATOS!$A$4:$B$87,2,FALSE)</f>
        <v>DIRECCIÓN GENERAL DE OBRA PÚBLICA</v>
      </c>
      <c r="J101" s="1" t="s">
        <v>276</v>
      </c>
      <c r="K101" s="11">
        <v>44967.555763888886</v>
      </c>
      <c r="L101" s="10">
        <v>44959</v>
      </c>
      <c r="M101" s="10">
        <v>45030</v>
      </c>
      <c r="N101" s="10">
        <v>44959</v>
      </c>
    </row>
    <row r="102" spans="1:14" x14ac:dyDescent="0.25">
      <c r="A102" s="1" t="s">
        <v>44</v>
      </c>
      <c r="B102" s="1">
        <v>11578</v>
      </c>
      <c r="C102" t="s">
        <v>175</v>
      </c>
      <c r="D102" t="s">
        <v>176</v>
      </c>
      <c r="E102" s="9">
        <v>175755.35</v>
      </c>
      <c r="F102" s="9">
        <v>175755.35</v>
      </c>
      <c r="G102" t="s">
        <v>12</v>
      </c>
      <c r="H102" s="1">
        <v>1212</v>
      </c>
      <c r="I102" s="1" t="str">
        <f>VLOOKUP(H102,[1]DATOS!$A$4:$B$87,2,FALSE)</f>
        <v>DIRECCIÓN GENERAL DE GOBIERNO</v>
      </c>
      <c r="J102" s="1" t="s">
        <v>277</v>
      </c>
      <c r="K102" s="11">
        <v>44965.544386574074</v>
      </c>
      <c r="L102" s="10">
        <v>44959</v>
      </c>
      <c r="M102" s="10">
        <v>44985</v>
      </c>
      <c r="N102" s="10">
        <v>44959</v>
      </c>
    </row>
    <row r="103" spans="1:14" x14ac:dyDescent="0.25">
      <c r="A103" s="1" t="s">
        <v>14</v>
      </c>
      <c r="B103" s="1">
        <v>1157</v>
      </c>
      <c r="C103" t="s">
        <v>19</v>
      </c>
      <c r="D103" t="s">
        <v>20</v>
      </c>
      <c r="E103" s="9">
        <v>59360</v>
      </c>
      <c r="F103" s="9">
        <v>0</v>
      </c>
      <c r="G103" t="s">
        <v>12</v>
      </c>
      <c r="H103" s="1">
        <v>1315</v>
      </c>
      <c r="I103" s="1" t="str">
        <f>VLOOKUP(H103,[1]DATOS!$A$4:$B$87,2,FALSE)</f>
        <v>DIRECCIÓN GENERAL DE RECURSOS MATERIALES Y SERVICIOS GENERALES</v>
      </c>
      <c r="J103" s="1" t="s">
        <v>34</v>
      </c>
      <c r="K103" s="11">
        <v>44957.590370370373</v>
      </c>
      <c r="L103" s="10">
        <v>44931</v>
      </c>
      <c r="M103" s="10">
        <v>44985</v>
      </c>
      <c r="N103" s="10">
        <v>44931</v>
      </c>
    </row>
    <row r="104" spans="1:14" x14ac:dyDescent="0.25">
      <c r="A104" s="1" t="s">
        <v>14</v>
      </c>
      <c r="B104" s="1">
        <v>1156</v>
      </c>
      <c r="C104" t="s">
        <v>21</v>
      </c>
      <c r="D104" t="s">
        <v>22</v>
      </c>
      <c r="E104" s="9">
        <v>21502975</v>
      </c>
      <c r="F104" s="9">
        <v>3308150.01</v>
      </c>
      <c r="G104" t="s">
        <v>12</v>
      </c>
      <c r="H104" s="1">
        <v>1315</v>
      </c>
      <c r="I104" s="1" t="str">
        <f>VLOOKUP(H104,[1]DATOS!$A$4:$B$87,2,FALSE)</f>
        <v>DIRECCIÓN GENERAL DE RECURSOS MATERIALES Y SERVICIOS GENERALES</v>
      </c>
      <c r="J104" s="1" t="s">
        <v>35</v>
      </c>
      <c r="K104" s="11">
        <v>44957.554432870369</v>
      </c>
      <c r="L104" s="10">
        <v>44743</v>
      </c>
      <c r="M104" s="10">
        <v>45291</v>
      </c>
      <c r="N104" s="10">
        <v>44722</v>
      </c>
    </row>
    <row r="105" spans="1:14" x14ac:dyDescent="0.25">
      <c r="A105" s="1" t="s">
        <v>14</v>
      </c>
      <c r="B105" s="1">
        <v>1155</v>
      </c>
      <c r="C105" t="s">
        <v>23</v>
      </c>
      <c r="D105" t="s">
        <v>22</v>
      </c>
      <c r="E105" s="9">
        <v>6947291</v>
      </c>
      <c r="F105" s="9">
        <v>1068814</v>
      </c>
      <c r="G105" t="s">
        <v>12</v>
      </c>
      <c r="H105" s="1">
        <v>1315</v>
      </c>
      <c r="I105" s="1" t="str">
        <f>VLOOKUP(H105,[1]DATOS!$A$4:$B$87,2,FALSE)</f>
        <v>DIRECCIÓN GENERAL DE RECURSOS MATERIALES Y SERVICIOS GENERALES</v>
      </c>
      <c r="J105" s="1" t="s">
        <v>36</v>
      </c>
      <c r="K105" s="11">
        <v>44957.570185185185</v>
      </c>
      <c r="L105" s="10">
        <v>44743</v>
      </c>
      <c r="M105" s="10">
        <v>45291</v>
      </c>
      <c r="N105" s="10">
        <v>44722</v>
      </c>
    </row>
    <row r="106" spans="1:14" x14ac:dyDescent="0.25">
      <c r="A106" s="1" t="s">
        <v>14</v>
      </c>
      <c r="B106" s="1">
        <v>1154</v>
      </c>
      <c r="C106" t="s">
        <v>24</v>
      </c>
      <c r="D106" t="s">
        <v>25</v>
      </c>
      <c r="E106" s="9">
        <v>20878000</v>
      </c>
      <c r="F106" s="9">
        <v>3212000</v>
      </c>
      <c r="G106" t="s">
        <v>12</v>
      </c>
      <c r="H106" s="1">
        <v>1315</v>
      </c>
      <c r="I106" s="1" t="str">
        <f>VLOOKUP(H106,[1]DATOS!$A$4:$B$87,2,FALSE)</f>
        <v>DIRECCIÓN GENERAL DE RECURSOS MATERIALES Y SERVICIOS GENERALES</v>
      </c>
      <c r="J106" s="1" t="s">
        <v>37</v>
      </c>
      <c r="K106" s="11">
        <v>44957.561805555553</v>
      </c>
      <c r="L106" s="10">
        <v>44743</v>
      </c>
      <c r="M106" s="10">
        <v>45291</v>
      </c>
      <c r="N106" s="10">
        <v>44722</v>
      </c>
    </row>
    <row r="107" spans="1:14" x14ac:dyDescent="0.25">
      <c r="A107" s="1" t="s">
        <v>14</v>
      </c>
      <c r="B107" s="1">
        <v>1153</v>
      </c>
      <c r="C107" t="s">
        <v>26</v>
      </c>
      <c r="D107" t="s">
        <v>25</v>
      </c>
      <c r="E107" s="9">
        <v>18007274.969999999</v>
      </c>
      <c r="F107" s="9">
        <v>2770350</v>
      </c>
      <c r="G107" t="s">
        <v>12</v>
      </c>
      <c r="H107" s="1">
        <v>1315</v>
      </c>
      <c r="I107" s="1" t="str">
        <f>VLOOKUP(H107,[1]DATOS!$A$4:$B$87,2,FALSE)</f>
        <v>DIRECCIÓN GENERAL DE RECURSOS MATERIALES Y SERVICIOS GENERALES</v>
      </c>
      <c r="J107" s="1" t="s">
        <v>38</v>
      </c>
      <c r="K107" s="11">
        <v>44957.552303240744</v>
      </c>
      <c r="L107" s="10">
        <v>44743</v>
      </c>
      <c r="M107" s="10">
        <v>45291</v>
      </c>
      <c r="N107" s="10">
        <v>44722</v>
      </c>
    </row>
    <row r="108" spans="1:14" x14ac:dyDescent="0.25">
      <c r="A108" s="1" t="s">
        <v>14</v>
      </c>
      <c r="B108" s="1">
        <v>1152</v>
      </c>
      <c r="C108" t="s">
        <v>27</v>
      </c>
      <c r="D108" t="s">
        <v>28</v>
      </c>
      <c r="E108" s="9">
        <v>4494269</v>
      </c>
      <c r="F108" s="9">
        <v>691426</v>
      </c>
      <c r="G108" t="s">
        <v>12</v>
      </c>
      <c r="H108" s="1">
        <v>1315</v>
      </c>
      <c r="I108" s="1" t="str">
        <f>VLOOKUP(H108,[1]DATOS!$A$4:$B$87,2,FALSE)</f>
        <v>DIRECCIÓN GENERAL DE RECURSOS MATERIALES Y SERVICIOS GENERALES</v>
      </c>
      <c r="J108" s="1" t="s">
        <v>39</v>
      </c>
      <c r="K108" s="11">
        <v>44957.561805555553</v>
      </c>
      <c r="L108" s="10">
        <v>44743</v>
      </c>
      <c r="M108" s="10">
        <v>45291</v>
      </c>
      <c r="N108" s="10">
        <v>44722</v>
      </c>
    </row>
    <row r="109" spans="1:14" x14ac:dyDescent="0.25">
      <c r="A109" s="1" t="s">
        <v>14</v>
      </c>
      <c r="B109" s="1">
        <v>1151</v>
      </c>
      <c r="C109" t="s">
        <v>29</v>
      </c>
      <c r="D109" t="s">
        <v>28</v>
      </c>
      <c r="E109" s="9">
        <v>5275881</v>
      </c>
      <c r="F109" s="9">
        <v>811674</v>
      </c>
      <c r="G109" t="s">
        <v>12</v>
      </c>
      <c r="H109" s="1">
        <v>1315</v>
      </c>
      <c r="I109" s="1" t="str">
        <f>VLOOKUP(H109,[1]DATOS!$A$4:$B$87,2,FALSE)</f>
        <v>DIRECCIÓN GENERAL DE RECURSOS MATERIALES Y SERVICIOS GENERALES</v>
      </c>
      <c r="J109" s="1" t="s">
        <v>40</v>
      </c>
      <c r="K109" s="11">
        <v>44957.561805555553</v>
      </c>
      <c r="L109" s="10">
        <v>44743</v>
      </c>
      <c r="M109" s="10">
        <v>45291</v>
      </c>
      <c r="N109" s="10">
        <v>44752</v>
      </c>
    </row>
    <row r="110" spans="1:14" x14ac:dyDescent="0.25">
      <c r="A110" s="1" t="s">
        <v>14</v>
      </c>
      <c r="B110" s="1">
        <v>1150</v>
      </c>
      <c r="C110" t="s">
        <v>30</v>
      </c>
      <c r="D110" t="s">
        <v>22</v>
      </c>
      <c r="E110" s="9">
        <v>2990078</v>
      </c>
      <c r="F110" s="9">
        <v>460012</v>
      </c>
      <c r="G110" t="s">
        <v>12</v>
      </c>
      <c r="H110" s="1">
        <v>1315</v>
      </c>
      <c r="I110" s="1" t="str">
        <f>VLOOKUP(H110,[1]DATOS!$A$4:$B$87,2,FALSE)</f>
        <v>DIRECCIÓN GENERAL DE RECURSOS MATERIALES Y SERVICIOS GENERALES</v>
      </c>
      <c r="J110" s="1" t="s">
        <v>41</v>
      </c>
      <c r="K110" s="11">
        <v>44957.561805555553</v>
      </c>
      <c r="L110" s="10">
        <v>44743</v>
      </c>
      <c r="M110" s="10">
        <v>45291</v>
      </c>
      <c r="N110" s="10">
        <v>44722</v>
      </c>
    </row>
    <row r="111" spans="1:14" x14ac:dyDescent="0.25">
      <c r="A111" s="1" t="s">
        <v>14</v>
      </c>
      <c r="B111" s="1">
        <v>1132</v>
      </c>
      <c r="C111" t="s">
        <v>31</v>
      </c>
      <c r="D111" t="s">
        <v>22</v>
      </c>
      <c r="E111" s="9">
        <v>29056170</v>
      </c>
      <c r="F111" s="9">
        <v>4470180</v>
      </c>
      <c r="G111" t="s">
        <v>12</v>
      </c>
      <c r="H111" s="1">
        <v>1315</v>
      </c>
      <c r="I111" s="1" t="str">
        <f>VLOOKUP(H111,[1]DATOS!$A$4:$B$87,2,FALSE)</f>
        <v>DIRECCIÓN GENERAL DE RECURSOS MATERIALES Y SERVICIOS GENERALES</v>
      </c>
      <c r="J111" s="1" t="s">
        <v>42</v>
      </c>
      <c r="K111" s="11">
        <v>44957.553611111114</v>
      </c>
      <c r="L111" s="10">
        <v>44743</v>
      </c>
      <c r="M111" s="10">
        <v>45291</v>
      </c>
      <c r="N111" s="10">
        <v>44722</v>
      </c>
    </row>
    <row r="112" spans="1:14" x14ac:dyDescent="0.25">
      <c r="A112" s="1" t="s">
        <v>45</v>
      </c>
      <c r="B112" s="1">
        <v>53227</v>
      </c>
      <c r="C112" t="s">
        <v>177</v>
      </c>
      <c r="D112" t="s">
        <v>178</v>
      </c>
      <c r="E112" s="9">
        <v>53914.66</v>
      </c>
      <c r="F112" s="9">
        <v>53914.66</v>
      </c>
      <c r="G112" t="s">
        <v>12</v>
      </c>
      <c r="H112" s="1">
        <v>1315</v>
      </c>
      <c r="I112" s="1" t="str">
        <f>VLOOKUP(H112,[1]DATOS!$A$4:$B$87,2,FALSE)</f>
        <v>DIRECCIÓN GENERAL DE RECURSOS MATERIALES Y SERVICIOS GENERALES</v>
      </c>
      <c r="J112" s="1" t="s">
        <v>278</v>
      </c>
      <c r="K112" s="11">
        <v>44981.546342592592</v>
      </c>
      <c r="L112" s="10">
        <v>44928</v>
      </c>
      <c r="M112" s="10">
        <v>44957</v>
      </c>
      <c r="N112" s="10">
        <v>44928</v>
      </c>
    </row>
    <row r="113" spans="1:14" x14ac:dyDescent="0.25">
      <c r="A113" s="1" t="s">
        <v>45</v>
      </c>
      <c r="B113" s="1">
        <v>52843</v>
      </c>
      <c r="C113" t="s">
        <v>179</v>
      </c>
      <c r="D113" t="s">
        <v>180</v>
      </c>
      <c r="E113" s="9">
        <v>29256.48</v>
      </c>
      <c r="F113" s="9">
        <v>29256.48</v>
      </c>
      <c r="G113" t="s">
        <v>12</v>
      </c>
      <c r="H113" s="1">
        <v>1315</v>
      </c>
      <c r="I113" s="1" t="str">
        <f>VLOOKUP(H113,[1]DATOS!$A$4:$B$87,2,FALSE)</f>
        <v>DIRECCIÓN GENERAL DE RECURSOS MATERIALES Y SERVICIOS GENERALES</v>
      </c>
      <c r="J113" s="1" t="s">
        <v>279</v>
      </c>
      <c r="K113" s="11">
        <v>44981.557893518519</v>
      </c>
      <c r="L113" s="10">
        <v>44928</v>
      </c>
      <c r="M113" s="10">
        <v>44957</v>
      </c>
      <c r="N113" s="10">
        <v>44928</v>
      </c>
    </row>
    <row r="114" spans="1:14" x14ac:dyDescent="0.25">
      <c r="A114" s="1" t="s">
        <v>45</v>
      </c>
      <c r="B114" s="1">
        <v>52842</v>
      </c>
      <c r="C114" t="s">
        <v>179</v>
      </c>
      <c r="D114" t="s">
        <v>180</v>
      </c>
      <c r="E114" s="9">
        <v>25916.48</v>
      </c>
      <c r="F114" s="9">
        <v>25916.48</v>
      </c>
      <c r="G114" t="s">
        <v>12</v>
      </c>
      <c r="H114" s="1">
        <v>1315</v>
      </c>
      <c r="I114" s="1" t="str">
        <f>VLOOKUP(H114,[1]DATOS!$A$4:$B$87,2,FALSE)</f>
        <v>DIRECCIÓN GENERAL DE RECURSOS MATERIALES Y SERVICIOS GENERALES</v>
      </c>
      <c r="J114" s="1" t="s">
        <v>280</v>
      </c>
      <c r="K114" s="11">
        <v>44981.554224537038</v>
      </c>
      <c r="L114" s="10">
        <v>44928</v>
      </c>
      <c r="M114" s="10">
        <v>44957</v>
      </c>
      <c r="N114" s="10">
        <v>44928</v>
      </c>
    </row>
    <row r="115" spans="1:14" x14ac:dyDescent="0.25">
      <c r="A115" s="1" t="s">
        <v>45</v>
      </c>
      <c r="B115" s="1">
        <v>52841</v>
      </c>
      <c r="C115" t="s">
        <v>179</v>
      </c>
      <c r="D115" t="s">
        <v>180</v>
      </c>
      <c r="E115" s="9">
        <v>29256.48</v>
      </c>
      <c r="F115" s="9">
        <v>29256.48</v>
      </c>
      <c r="G115" t="s">
        <v>12</v>
      </c>
      <c r="H115" s="1">
        <v>1315</v>
      </c>
      <c r="I115" s="1" t="str">
        <f>VLOOKUP(H115,[1]DATOS!$A$4:$B$87,2,FALSE)</f>
        <v>DIRECCIÓN GENERAL DE RECURSOS MATERIALES Y SERVICIOS GENERALES</v>
      </c>
      <c r="J115" s="1" t="s">
        <v>281</v>
      </c>
      <c r="K115" s="11">
        <v>44981.55673611111</v>
      </c>
      <c r="L115" s="10">
        <v>44928</v>
      </c>
      <c r="M115" s="10">
        <v>44957</v>
      </c>
      <c r="N115" s="10">
        <v>44928</v>
      </c>
    </row>
    <row r="116" spans="1:14" x14ac:dyDescent="0.25">
      <c r="A116" s="1" t="s">
        <v>45</v>
      </c>
      <c r="B116" s="1">
        <v>52840</v>
      </c>
      <c r="C116" t="s">
        <v>179</v>
      </c>
      <c r="D116" t="s">
        <v>180</v>
      </c>
      <c r="E116" s="9">
        <v>29256.48</v>
      </c>
      <c r="F116" s="9">
        <v>29256.48</v>
      </c>
      <c r="G116" t="s">
        <v>12</v>
      </c>
      <c r="H116" s="1">
        <v>1315</v>
      </c>
      <c r="I116" s="1" t="str">
        <f>VLOOKUP(H116,[1]DATOS!$A$4:$B$87,2,FALSE)</f>
        <v>DIRECCIÓN GENERAL DE RECURSOS MATERIALES Y SERVICIOS GENERALES</v>
      </c>
      <c r="J116" s="1" t="s">
        <v>282</v>
      </c>
      <c r="K116" s="11">
        <v>44981.558495370373</v>
      </c>
      <c r="L116" s="10">
        <v>44928</v>
      </c>
      <c r="M116" s="10">
        <v>44957</v>
      </c>
      <c r="N116" s="10">
        <v>44928</v>
      </c>
    </row>
    <row r="117" spans="1:14" x14ac:dyDescent="0.25">
      <c r="A117" s="1" t="s">
        <v>45</v>
      </c>
      <c r="B117" s="1">
        <v>52839</v>
      </c>
      <c r="C117" t="s">
        <v>179</v>
      </c>
      <c r="D117" t="s">
        <v>180</v>
      </c>
      <c r="E117" s="9">
        <v>25916.48</v>
      </c>
      <c r="F117" s="9">
        <v>25916.48</v>
      </c>
      <c r="G117" t="s">
        <v>12</v>
      </c>
      <c r="H117" s="1">
        <v>1315</v>
      </c>
      <c r="I117" s="1" t="str">
        <f>VLOOKUP(H117,[1]DATOS!$A$4:$B$87,2,FALSE)</f>
        <v>DIRECCIÓN GENERAL DE RECURSOS MATERIALES Y SERVICIOS GENERALES</v>
      </c>
      <c r="J117" s="1" t="s">
        <v>283</v>
      </c>
      <c r="K117" s="11">
        <v>44981.554918981485</v>
      </c>
      <c r="L117" s="10">
        <v>44928</v>
      </c>
      <c r="M117" s="10">
        <v>44957</v>
      </c>
      <c r="N117" s="10">
        <v>44928</v>
      </c>
    </row>
    <row r="118" spans="1:14" x14ac:dyDescent="0.25">
      <c r="A118" s="1" t="s">
        <v>45</v>
      </c>
      <c r="B118" s="1">
        <v>52838</v>
      </c>
      <c r="C118" t="s">
        <v>179</v>
      </c>
      <c r="D118" t="s">
        <v>180</v>
      </c>
      <c r="E118" s="9">
        <v>50937</v>
      </c>
      <c r="F118" s="9">
        <v>50937</v>
      </c>
      <c r="G118" t="s">
        <v>12</v>
      </c>
      <c r="H118" s="1">
        <v>1315</v>
      </c>
      <c r="I118" s="1" t="str">
        <f>VLOOKUP(H118,[1]DATOS!$A$4:$B$87,2,FALSE)</f>
        <v>DIRECCIÓN GENERAL DE RECURSOS MATERIALES Y SERVICIOS GENERALES</v>
      </c>
      <c r="J118" s="1" t="s">
        <v>284</v>
      </c>
      <c r="K118" s="11">
        <v>44981.550162037034</v>
      </c>
      <c r="L118" s="10">
        <v>44928</v>
      </c>
      <c r="M118" s="10">
        <v>44957</v>
      </c>
      <c r="N118" s="10">
        <v>44928</v>
      </c>
    </row>
    <row r="119" spans="1:14" x14ac:dyDescent="0.25">
      <c r="A119" s="1" t="s">
        <v>45</v>
      </c>
      <c r="B119" s="1">
        <v>52837</v>
      </c>
      <c r="C119" t="s">
        <v>179</v>
      </c>
      <c r="D119" t="s">
        <v>180</v>
      </c>
      <c r="E119" s="9">
        <v>50937</v>
      </c>
      <c r="F119" s="9">
        <v>50937</v>
      </c>
      <c r="G119" t="s">
        <v>12</v>
      </c>
      <c r="H119" s="1">
        <v>1315</v>
      </c>
      <c r="I119" s="1" t="str">
        <f>VLOOKUP(H119,[1]DATOS!$A$4:$B$87,2,FALSE)</f>
        <v>DIRECCIÓN GENERAL DE RECURSOS MATERIALES Y SERVICIOS GENERALES</v>
      </c>
      <c r="J119" s="1" t="s">
        <v>285</v>
      </c>
      <c r="K119" s="11">
        <v>44981.551886574074</v>
      </c>
      <c r="L119" s="10">
        <v>44928</v>
      </c>
      <c r="M119" s="10">
        <v>44957</v>
      </c>
      <c r="N119" s="10">
        <v>44928</v>
      </c>
    </row>
    <row r="120" spans="1:14" x14ac:dyDescent="0.25">
      <c r="A120" s="1" t="s">
        <v>45</v>
      </c>
      <c r="B120" s="1">
        <v>52836</v>
      </c>
      <c r="C120" t="s">
        <v>179</v>
      </c>
      <c r="D120" t="s">
        <v>180</v>
      </c>
      <c r="E120" s="9">
        <v>29256.48</v>
      </c>
      <c r="F120" s="9">
        <v>29256.48</v>
      </c>
      <c r="G120" t="s">
        <v>12</v>
      </c>
      <c r="H120" s="1">
        <v>1315</v>
      </c>
      <c r="I120" s="1" t="str">
        <f>VLOOKUP(H120,[1]DATOS!$A$4:$B$87,2,FALSE)</f>
        <v>DIRECCIÓN GENERAL DE RECURSOS MATERIALES Y SERVICIOS GENERALES</v>
      </c>
      <c r="J120" s="1" t="s">
        <v>286</v>
      </c>
      <c r="K120" s="11">
        <v>44981.557314814818</v>
      </c>
      <c r="L120" s="10">
        <v>44928</v>
      </c>
      <c r="M120" s="10">
        <v>44957</v>
      </c>
      <c r="N120" s="10">
        <v>44928</v>
      </c>
    </row>
    <row r="121" spans="1:14" x14ac:dyDescent="0.25">
      <c r="A121" s="1" t="s">
        <v>45</v>
      </c>
      <c r="B121" s="1">
        <v>52835</v>
      </c>
      <c r="C121" t="s">
        <v>179</v>
      </c>
      <c r="D121" t="s">
        <v>180</v>
      </c>
      <c r="E121" s="9">
        <v>29256.48</v>
      </c>
      <c r="F121" s="9">
        <v>29256.48</v>
      </c>
      <c r="G121" t="s">
        <v>12</v>
      </c>
      <c r="H121" s="1">
        <v>1315</v>
      </c>
      <c r="I121" s="1" t="str">
        <f>VLOOKUP(H121,[1]DATOS!$A$4:$B$87,2,FALSE)</f>
        <v>DIRECCIÓN GENERAL DE RECURSOS MATERIALES Y SERVICIOS GENERALES</v>
      </c>
      <c r="J121" s="1" t="s">
        <v>287</v>
      </c>
      <c r="K121" s="11">
        <v>44981.556168981479</v>
      </c>
      <c r="L121" s="10">
        <v>44928</v>
      </c>
      <c r="M121" s="10">
        <v>44957</v>
      </c>
      <c r="N121" s="10">
        <v>44928</v>
      </c>
    </row>
    <row r="122" spans="1:14" x14ac:dyDescent="0.25">
      <c r="A122" s="1" t="s">
        <v>45</v>
      </c>
      <c r="B122" s="1">
        <v>52834</v>
      </c>
      <c r="C122" t="s">
        <v>179</v>
      </c>
      <c r="D122" t="s">
        <v>180</v>
      </c>
      <c r="E122" s="9">
        <v>32963.19</v>
      </c>
      <c r="F122" s="9">
        <v>32963.19</v>
      </c>
      <c r="G122" t="s">
        <v>12</v>
      </c>
      <c r="H122" s="1">
        <v>1315</v>
      </c>
      <c r="I122" s="1" t="str">
        <f>VLOOKUP(H122,[1]DATOS!$A$4:$B$87,2,FALSE)</f>
        <v>DIRECCIÓN GENERAL DE RECURSOS MATERIALES Y SERVICIOS GENERALES</v>
      </c>
      <c r="J122" s="1" t="s">
        <v>288</v>
      </c>
      <c r="K122" s="11">
        <v>44981.553437499999</v>
      </c>
      <c r="L122" s="10">
        <v>44928</v>
      </c>
      <c r="M122" s="10">
        <v>44957</v>
      </c>
      <c r="N122" s="10">
        <v>44928</v>
      </c>
    </row>
    <row r="123" spans="1:14" x14ac:dyDescent="0.25">
      <c r="A123" s="1" t="s">
        <v>45</v>
      </c>
      <c r="B123" s="1">
        <v>52833</v>
      </c>
      <c r="C123" t="s">
        <v>179</v>
      </c>
      <c r="D123" t="s">
        <v>180</v>
      </c>
      <c r="E123" s="9">
        <v>29256.48</v>
      </c>
      <c r="F123" s="9">
        <v>29256.48</v>
      </c>
      <c r="G123" t="s">
        <v>12</v>
      </c>
      <c r="H123" s="1">
        <v>1315</v>
      </c>
      <c r="I123" s="1" t="str">
        <f>VLOOKUP(H123,[1]DATOS!$A$4:$B$87,2,FALSE)</f>
        <v>DIRECCIÓN GENERAL DE RECURSOS MATERIALES Y SERVICIOS GENERALES</v>
      </c>
      <c r="J123" s="1" t="s">
        <v>289</v>
      </c>
      <c r="K123" s="11">
        <v>44981.555462962962</v>
      </c>
      <c r="L123" s="10">
        <v>44928</v>
      </c>
      <c r="M123" s="10">
        <v>44957</v>
      </c>
      <c r="N123" s="10">
        <v>44928</v>
      </c>
    </row>
    <row r="124" spans="1:14" x14ac:dyDescent="0.25">
      <c r="A124" s="1" t="s">
        <v>45</v>
      </c>
      <c r="B124" s="1">
        <v>52832</v>
      </c>
      <c r="C124" t="s">
        <v>179</v>
      </c>
      <c r="D124" t="s">
        <v>180</v>
      </c>
      <c r="E124" s="9">
        <v>50937</v>
      </c>
      <c r="F124" s="9">
        <v>0</v>
      </c>
      <c r="G124" t="s">
        <v>12</v>
      </c>
      <c r="H124" s="1">
        <v>1315</v>
      </c>
      <c r="I124" s="1" t="str">
        <f>VLOOKUP(H124,[1]DATOS!$A$4:$B$87,2,FALSE)</f>
        <v>DIRECCIÓN GENERAL DE RECURSOS MATERIALES Y SERVICIOS GENERALES</v>
      </c>
      <c r="J124" s="1" t="s">
        <v>290</v>
      </c>
      <c r="K124" s="11">
        <v>44981.552766203706</v>
      </c>
      <c r="L124" s="10">
        <v>44928</v>
      </c>
      <c r="M124" s="10">
        <v>44957</v>
      </c>
      <c r="N124" s="10">
        <v>44928</v>
      </c>
    </row>
    <row r="125" spans="1:14" x14ac:dyDescent="0.25">
      <c r="A125" s="1" t="s">
        <v>45</v>
      </c>
      <c r="B125" s="1">
        <v>52819</v>
      </c>
      <c r="C125" t="s">
        <v>179</v>
      </c>
      <c r="D125" t="s">
        <v>181</v>
      </c>
      <c r="E125" s="9">
        <v>50336.18</v>
      </c>
      <c r="F125" s="9">
        <v>50336.18</v>
      </c>
      <c r="G125" t="s">
        <v>12</v>
      </c>
      <c r="H125" s="1">
        <v>1315</v>
      </c>
      <c r="I125" s="1" t="str">
        <f>VLOOKUP(H125,[1]DATOS!$A$4:$B$87,2,FALSE)</f>
        <v>DIRECCIÓN GENERAL DE RECURSOS MATERIALES Y SERVICIOS GENERALES</v>
      </c>
      <c r="J125" s="1" t="s">
        <v>291</v>
      </c>
      <c r="K125" s="11">
        <v>44981.563206018516</v>
      </c>
      <c r="L125" s="10">
        <v>44928</v>
      </c>
      <c r="M125" s="10">
        <v>44957</v>
      </c>
      <c r="N125" s="10">
        <v>44928</v>
      </c>
    </row>
    <row r="126" spans="1:14" x14ac:dyDescent="0.25">
      <c r="A126" s="1" t="s">
        <v>45</v>
      </c>
      <c r="B126" s="1">
        <v>52818</v>
      </c>
      <c r="C126" t="s">
        <v>179</v>
      </c>
      <c r="D126" t="s">
        <v>181</v>
      </c>
      <c r="E126" s="9">
        <v>37478</v>
      </c>
      <c r="F126" s="9">
        <v>37478</v>
      </c>
      <c r="G126" t="s">
        <v>12</v>
      </c>
      <c r="H126" s="1">
        <v>1315</v>
      </c>
      <c r="I126" s="1" t="str">
        <f>VLOOKUP(H126,[1]DATOS!$A$4:$B$87,2,FALSE)</f>
        <v>DIRECCIÓN GENERAL DE RECURSOS MATERIALES Y SERVICIOS GENERALES</v>
      </c>
      <c r="J126" s="1" t="s">
        <v>292</v>
      </c>
      <c r="K126" s="11">
        <v>44981.565706018519</v>
      </c>
      <c r="L126" s="10">
        <v>44928</v>
      </c>
      <c r="M126" s="10">
        <v>44957</v>
      </c>
      <c r="N126" s="10">
        <v>44928</v>
      </c>
    </row>
    <row r="127" spans="1:14" x14ac:dyDescent="0.25">
      <c r="A127" s="1" t="s">
        <v>45</v>
      </c>
      <c r="B127" s="1">
        <v>52642</v>
      </c>
      <c r="C127" t="s">
        <v>179</v>
      </c>
      <c r="D127" t="s">
        <v>181</v>
      </c>
      <c r="E127" s="9">
        <v>28808.61</v>
      </c>
      <c r="F127" s="9">
        <v>28808.61</v>
      </c>
      <c r="G127" t="s">
        <v>12</v>
      </c>
      <c r="H127" s="1">
        <v>1315</v>
      </c>
      <c r="I127" s="1" t="str">
        <f>VLOOKUP(H127,[1]DATOS!$A$4:$B$87,2,FALSE)</f>
        <v>DIRECCIÓN GENERAL DE RECURSOS MATERIALES Y SERVICIOS GENERALES</v>
      </c>
      <c r="J127" s="1" t="s">
        <v>293</v>
      </c>
      <c r="K127" s="11">
        <v>44981.567546296297</v>
      </c>
      <c r="L127" s="10">
        <v>44928</v>
      </c>
      <c r="M127" s="10">
        <v>44957</v>
      </c>
      <c r="N127" s="10">
        <v>44928</v>
      </c>
    </row>
    <row r="128" spans="1:14" x14ac:dyDescent="0.25">
      <c r="A128" s="1" t="s">
        <v>45</v>
      </c>
      <c r="B128" s="1">
        <v>52641</v>
      </c>
      <c r="C128" t="s">
        <v>179</v>
      </c>
      <c r="D128" t="s">
        <v>181</v>
      </c>
      <c r="E128" s="9">
        <v>28808.61</v>
      </c>
      <c r="F128" s="9">
        <v>28808.61</v>
      </c>
      <c r="G128" t="s">
        <v>12</v>
      </c>
      <c r="H128" s="1">
        <v>1315</v>
      </c>
      <c r="I128" s="1" t="str">
        <f>VLOOKUP(H128,[1]DATOS!$A$4:$B$87,2,FALSE)</f>
        <v>DIRECCIÓN GENERAL DE RECURSOS MATERIALES Y SERVICIOS GENERALES</v>
      </c>
      <c r="J128" s="1" t="s">
        <v>294</v>
      </c>
      <c r="K128" s="11">
        <v>44981.568171296298</v>
      </c>
      <c r="L128" s="10">
        <v>44928</v>
      </c>
      <c r="M128" s="10">
        <v>44957</v>
      </c>
      <c r="N128" s="10">
        <v>44928</v>
      </c>
    </row>
    <row r="129" spans="1:14" x14ac:dyDescent="0.25">
      <c r="A129" s="1" t="s">
        <v>45</v>
      </c>
      <c r="B129" s="1">
        <v>52640</v>
      </c>
      <c r="C129" t="s">
        <v>179</v>
      </c>
      <c r="D129" t="s">
        <v>181</v>
      </c>
      <c r="E129" s="9">
        <v>50937</v>
      </c>
      <c r="F129" s="9">
        <v>50937</v>
      </c>
      <c r="G129" t="s">
        <v>12</v>
      </c>
      <c r="H129" s="1">
        <v>1315</v>
      </c>
      <c r="I129" s="1" t="str">
        <f>VLOOKUP(H129,[1]DATOS!$A$4:$B$87,2,FALSE)</f>
        <v>DIRECCIÓN GENERAL DE RECURSOS MATERIALES Y SERVICIOS GENERALES</v>
      </c>
      <c r="J129" s="1" t="s">
        <v>295</v>
      </c>
      <c r="K129" s="11">
        <v>44981.568553240744</v>
      </c>
      <c r="L129" s="10">
        <v>44928</v>
      </c>
      <c r="M129" s="10">
        <v>44957</v>
      </c>
      <c r="N129" s="10">
        <v>44928</v>
      </c>
    </row>
    <row r="130" spans="1:14" x14ac:dyDescent="0.25">
      <c r="A130" s="1" t="s">
        <v>45</v>
      </c>
      <c r="B130" s="1">
        <v>52639</v>
      </c>
      <c r="C130" t="s">
        <v>179</v>
      </c>
      <c r="D130" t="s">
        <v>181</v>
      </c>
      <c r="E130" s="9">
        <v>29256.48</v>
      </c>
      <c r="F130" s="9">
        <v>29256.48</v>
      </c>
      <c r="G130" t="s">
        <v>12</v>
      </c>
      <c r="H130" s="1">
        <v>1315</v>
      </c>
      <c r="I130" s="1" t="str">
        <f>VLOOKUP(H130,[1]DATOS!$A$4:$B$87,2,FALSE)</f>
        <v>DIRECCIÓN GENERAL DE RECURSOS MATERIALES Y SERVICIOS GENERALES</v>
      </c>
      <c r="J130" s="1" t="s">
        <v>296</v>
      </c>
      <c r="K130" s="11">
        <v>44981.572291666664</v>
      </c>
      <c r="L130" s="10">
        <v>44928</v>
      </c>
      <c r="M130" s="10">
        <v>44957</v>
      </c>
      <c r="N130" s="10">
        <v>44928</v>
      </c>
    </row>
    <row r="131" spans="1:14" x14ac:dyDescent="0.25">
      <c r="A131" s="1" t="s">
        <v>45</v>
      </c>
      <c r="B131" s="1">
        <v>52638</v>
      </c>
      <c r="C131" t="s">
        <v>179</v>
      </c>
      <c r="D131" t="s">
        <v>181</v>
      </c>
      <c r="E131" s="9">
        <v>28808.61</v>
      </c>
      <c r="F131" s="9">
        <v>28808.61</v>
      </c>
      <c r="G131" t="s">
        <v>12</v>
      </c>
      <c r="H131" s="1">
        <v>1315</v>
      </c>
      <c r="I131" s="1" t="str">
        <f>VLOOKUP(H131,[1]DATOS!$A$4:$B$87,2,FALSE)</f>
        <v>DIRECCIÓN GENERAL DE RECURSOS MATERIALES Y SERVICIOS GENERALES</v>
      </c>
      <c r="J131" s="1" t="s">
        <v>297</v>
      </c>
      <c r="K131" s="11">
        <v>44981.565289351849</v>
      </c>
      <c r="L131" s="10">
        <v>44928</v>
      </c>
      <c r="M131" s="10">
        <v>44957</v>
      </c>
      <c r="N131" s="10">
        <v>44928</v>
      </c>
    </row>
    <row r="132" spans="1:14" x14ac:dyDescent="0.25">
      <c r="A132" s="1" t="s">
        <v>45</v>
      </c>
      <c r="B132" s="1">
        <v>52635</v>
      </c>
      <c r="C132" t="s">
        <v>179</v>
      </c>
      <c r="D132" t="s">
        <v>181</v>
      </c>
      <c r="E132" s="9">
        <v>28808.61</v>
      </c>
      <c r="F132" s="9">
        <v>0</v>
      </c>
      <c r="G132" t="s">
        <v>12</v>
      </c>
      <c r="H132" s="1">
        <v>1315</v>
      </c>
      <c r="I132" s="1" t="str">
        <f>VLOOKUP(H132,[1]DATOS!$A$4:$B$87,2,FALSE)</f>
        <v>DIRECCIÓN GENERAL DE RECURSOS MATERIALES Y SERVICIOS GENERALES</v>
      </c>
      <c r="J132" s="1" t="s">
        <v>298</v>
      </c>
      <c r="K132" s="11">
        <v>44981.564398148148</v>
      </c>
      <c r="L132" s="10">
        <v>44928</v>
      </c>
      <c r="M132" s="10">
        <v>44957</v>
      </c>
      <c r="N132" s="10">
        <v>44928</v>
      </c>
    </row>
    <row r="133" spans="1:14" x14ac:dyDescent="0.25">
      <c r="A133" s="1" t="s">
        <v>45</v>
      </c>
      <c r="B133" s="1">
        <v>52634</v>
      </c>
      <c r="C133" t="s">
        <v>179</v>
      </c>
      <c r="D133" t="s">
        <v>181</v>
      </c>
      <c r="E133" s="9">
        <v>50937</v>
      </c>
      <c r="F133" s="9">
        <v>50937</v>
      </c>
      <c r="G133" t="s">
        <v>12</v>
      </c>
      <c r="H133" s="1">
        <v>1315</v>
      </c>
      <c r="I133" s="1" t="str">
        <f>VLOOKUP(H133,[1]DATOS!$A$4:$B$87,2,FALSE)</f>
        <v>DIRECCIÓN GENERAL DE RECURSOS MATERIALES Y SERVICIOS GENERALES</v>
      </c>
      <c r="J133" s="1" t="s">
        <v>299</v>
      </c>
      <c r="K133" s="11">
        <v>44981.561435185184</v>
      </c>
      <c r="L133" s="10">
        <v>44928</v>
      </c>
      <c r="M133" s="10">
        <v>44957</v>
      </c>
      <c r="N133" s="10">
        <v>44928</v>
      </c>
    </row>
    <row r="134" spans="1:14" x14ac:dyDescent="0.25">
      <c r="A134" s="1" t="s">
        <v>45</v>
      </c>
      <c r="B134" s="1">
        <v>52627</v>
      </c>
      <c r="C134" t="s">
        <v>179</v>
      </c>
      <c r="D134" t="s">
        <v>181</v>
      </c>
      <c r="E134" s="9">
        <v>50937</v>
      </c>
      <c r="F134" s="9">
        <v>50937</v>
      </c>
      <c r="G134" t="s">
        <v>12</v>
      </c>
      <c r="H134" s="1">
        <v>1315</v>
      </c>
      <c r="I134" s="1" t="str">
        <f>VLOOKUP(H134,[1]DATOS!$A$4:$B$87,2,FALSE)</f>
        <v>DIRECCIÓN GENERAL DE RECURSOS MATERIALES Y SERVICIOS GENERALES</v>
      </c>
      <c r="J134" s="1" t="s">
        <v>300</v>
      </c>
      <c r="K134" s="11">
        <v>44981.56050925926</v>
      </c>
      <c r="L134" s="10">
        <v>44928</v>
      </c>
      <c r="M134" s="10">
        <v>44957</v>
      </c>
      <c r="N134" s="10">
        <v>44928</v>
      </c>
    </row>
    <row r="135" spans="1:14" x14ac:dyDescent="0.25">
      <c r="A135" s="1" t="s">
        <v>45</v>
      </c>
      <c r="B135" s="1">
        <v>52620</v>
      </c>
      <c r="C135" t="s">
        <v>182</v>
      </c>
      <c r="D135" t="s">
        <v>181</v>
      </c>
      <c r="E135" s="9">
        <v>20276.98</v>
      </c>
      <c r="F135" s="9">
        <v>20276.98</v>
      </c>
      <c r="G135" t="s">
        <v>12</v>
      </c>
      <c r="H135" s="1">
        <v>1315</v>
      </c>
      <c r="I135" s="1" t="str">
        <f>VLOOKUP(H135,[1]DATOS!$A$4:$B$87,2,FALSE)</f>
        <v>DIRECCIÓN GENERAL DE RECURSOS MATERIALES Y SERVICIOS GENERALES</v>
      </c>
      <c r="J135" s="1" t="s">
        <v>301</v>
      </c>
      <c r="K135" s="11">
        <v>44981.559421296297</v>
      </c>
      <c r="L135" s="10">
        <v>44928</v>
      </c>
      <c r="M135" s="10">
        <v>44957</v>
      </c>
      <c r="N135" s="10">
        <v>44928</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2023-08-14T16:41:30Z</dcterms:modified>
</cp:coreProperties>
</file>